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'Лист1'!$A$1:$AD$56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<sst xmlns="http://schemas.openxmlformats.org/spreadsheetml/2006/main" count="84" uniqueCount="56">
  <si>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</si>
  <si>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</si>
  <si>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</si>
  <si>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</si>
  <si>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</si>
  <si>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</si>
  <si>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</si>
  <si>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</si>
  <si>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</si>
  <si>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</si>
  <si>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</si>
  <si>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</si>
  <si>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</si>
  <si>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</si>
  <si>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</si>
  <si>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</si>
  <si>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</si>
  <si>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</si>
  <si>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</si>
  <si>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</si>
  <si>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</si>
  <si>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</si>
  <si>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</si>
  <si>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</si>
  <si>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</si>
  <si>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</si>
  <si>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</si>
  <si>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</si>
  <si>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</si>
  <si>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</si>
  <si>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</si>
  <si>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</si>
  <si>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</si>
  <si>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Розничные цены</t>
  </si>
  <si>
    <t>ед.изм.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</si>
  <si>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</si>
  <si>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</si>
  <si>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</si>
  <si>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</si>
  <si>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</si>
  <si>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</si>
  <si>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</si>
  <si>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%, текущая дата </t>
  </si>
  <si>
    <t>на 01.06.15</t>
  </si>
  <si>
    <t xml:space="preserve"> к  01.05.15</t>
  </si>
  <si>
    <t>на 01.07.15</t>
  </si>
  <si>
    <t>к 01.06.15</t>
  </si>
  <si>
    <t>Смеян Елена Васильевна, (34345)  2-38-57</t>
  </si>
  <si>
    <t>на 01.08.15</t>
  </si>
  <si>
    <t>к 01.07.15</t>
  </si>
  <si>
    <t>на территории Верхнесалдинского городского округа по состоянию на 01.09.2015 года</t>
  </si>
  <si>
    <t>на 01.05.15</t>
  </si>
  <si>
    <t>на 01.09.2015</t>
  </si>
  <si>
    <t>на 01.09.14</t>
  </si>
  <si>
    <t>к 01.09.14</t>
  </si>
  <si>
    <t>к 01.08.15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</si>
</sst>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1">
    <font>
      <sz val="10"/>
      <name val="Arial Cyr"/>
      <family val="0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3" fillId="27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10" xfId="0" applyNumberFormat="1" applyFont="1" applyBorder="1" applyAlignment="1">
      <alignment horizontal="center" vertical="top"/>
    </xf>
    <xf numFmtId="2" fontId="5" fillId="0" borderId="11" xfId="0" applyNumberFormat="1" applyFont="1" applyFill="1" applyBorder="1" applyAlignment="1">
      <alignment horizontal="center" vertical="top"/>
    </xf>
    <xf numFmtId="164" fontId="5" fillId="0" borderId="11" xfId="0" applyNumberFormat="1" applyFont="1" applyBorder="1" applyAlignment="1">
      <alignment horizontal="center" vertical="top"/>
    </xf>
    <xf numFmtId="164" fontId="5" fillId="0" borderId="12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2" fontId="5" fillId="0" borderId="13" xfId="0" applyNumberFormat="1" applyFont="1" applyFill="1" applyBorder="1" applyAlignment="1">
      <alignment horizontal="center" vertical="top"/>
    </xf>
    <xf numFmtId="2" fontId="2" fillId="34" borderId="0" xfId="4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2" fillId="34" borderId="0" xfId="40" applyFont="1" applyFill="1" applyBorder="1" applyAlignment="1">
      <alignment horizontal="justify" vertical="top" wrapText="1"/>
    </xf>
    <xf numFmtId="2" fontId="5" fillId="0" borderId="14" xfId="0" applyNumberFormat="1" applyFont="1" applyFill="1" applyBorder="1" applyAlignment="1">
      <alignment horizontal="center" vertical="top"/>
    </xf>
    <xf numFmtId="2" fontId="5" fillId="0" borderId="15" xfId="0" applyNumberFormat="1" applyFont="1" applyFill="1" applyBorder="1" applyAlignment="1">
      <alignment horizontal="center" vertical="top"/>
    </xf>
    <xf numFmtId="2" fontId="5" fillId="0" borderId="16" xfId="0" applyNumberFormat="1" applyFont="1" applyFill="1" applyBorder="1" applyAlignment="1">
      <alignment horizontal="center" vertical="top"/>
    </xf>
    <xf numFmtId="2" fontId="5" fillId="0" borderId="12" xfId="0" applyNumberFormat="1" applyFont="1" applyFill="1" applyBorder="1" applyAlignment="1">
      <alignment horizontal="center" vertical="top"/>
    </xf>
    <xf numFmtId="2" fontId="5" fillId="0" borderId="17" xfId="0" applyNumberFormat="1" applyFont="1" applyFill="1" applyBorder="1" applyAlignment="1">
      <alignment horizontal="center" vertical="top"/>
    </xf>
    <xf numFmtId="2" fontId="5" fillId="0" borderId="18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vertical="top" wrapText="1"/>
    </xf>
    <xf numFmtId="0" fontId="2" fillId="34" borderId="23" xfId="40" applyFont="1" applyFill="1" applyBorder="1" applyAlignment="1" applyProtection="1">
      <alignment horizontal="left" vertical="top" wrapText="1"/>
      <protection/>
    </xf>
    <xf numFmtId="0" fontId="1" fillId="0" borderId="24" xfId="0" applyFont="1" applyFill="1" applyBorder="1" applyAlignment="1">
      <alignment vertical="top" wrapText="1"/>
    </xf>
    <xf numFmtId="164" fontId="2" fillId="34" borderId="23" xfId="40" applyNumberFormat="1" applyFont="1" applyFill="1" applyBorder="1" applyAlignment="1" applyProtection="1">
      <alignment horizontal="left" vertical="top" wrapText="1"/>
      <protection/>
    </xf>
    <xf numFmtId="164" fontId="6" fillId="34" borderId="23" xfId="40" applyNumberFormat="1" applyFont="1" applyFill="1" applyBorder="1" applyAlignment="1" applyProtection="1">
      <alignment horizontal="left" vertical="top" wrapText="1"/>
      <protection/>
    </xf>
    <xf numFmtId="0" fontId="5" fillId="0" borderId="22" xfId="0" applyFont="1" applyFill="1" applyBorder="1" applyAlignment="1">
      <alignment vertical="top" wrapText="1"/>
    </xf>
    <xf numFmtId="0" fontId="6" fillId="34" borderId="25" xfId="40" applyFont="1" applyFill="1" applyBorder="1" applyAlignment="1">
      <alignment horizontal="justify" vertical="top" wrapText="1"/>
    </xf>
    <xf numFmtId="0" fontId="2" fillId="34" borderId="26" xfId="40" applyFont="1" applyFill="1" applyBorder="1" applyAlignment="1">
      <alignment horizontal="justify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2" fontId="2" fillId="34" borderId="29" xfId="40" applyNumberFormat="1" applyFont="1" applyFill="1" applyBorder="1" applyAlignment="1" applyProtection="1">
      <alignment horizontal="center" vertical="top"/>
      <protection/>
    </xf>
    <xf numFmtId="2" fontId="2" fillId="34" borderId="30" xfId="40" applyNumberFormat="1" applyFont="1" applyFill="1" applyBorder="1" applyAlignment="1" applyProtection="1">
      <alignment horizontal="center" vertical="top"/>
      <protection/>
    </xf>
    <xf numFmtId="0" fontId="1" fillId="0" borderId="31" xfId="0" applyFont="1" applyBorder="1" applyAlignment="1">
      <alignment horizontal="center" vertical="top" wrapText="1"/>
    </xf>
    <xf numFmtId="165" fontId="4" fillId="35" borderId="32" xfId="0" applyNumberFormat="1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top"/>
    </xf>
    <xf numFmtId="2" fontId="5" fillId="0" borderId="35" xfId="0" applyNumberFormat="1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top"/>
    </xf>
    <xf numFmtId="0" fontId="1" fillId="0" borderId="37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4" fillId="0" borderId="34" xfId="0" applyFont="1" applyFill="1" applyBorder="1" applyAlignment="1">
      <alignment vertical="top"/>
    </xf>
    <xf numFmtId="0" fontId="4" fillId="0" borderId="34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0" fillId="0" borderId="39" xfId="0" applyBorder="1" applyAlignment="1">
      <alignment horizontal="center"/>
    </xf>
    <xf numFmtId="164" fontId="4" fillId="35" borderId="32" xfId="0" applyNumberFormat="1" applyFont="1" applyFill="1" applyBorder="1" applyAlignment="1">
      <alignment horizontal="center" vertical="top" wrapText="1"/>
    </xf>
    <xf numFmtId="0" fontId="4" fillId="0" borderId="40" xfId="0" applyFont="1" applyBorder="1" applyAlignment="1">
      <alignment vertical="top"/>
    </xf>
    <xf numFmtId="0" fontId="1" fillId="0" borderId="41" xfId="0" applyFont="1" applyFill="1" applyBorder="1" applyAlignment="1">
      <alignment vertical="top" wrapText="1"/>
    </xf>
    <xf numFmtId="0" fontId="1" fillId="0" borderId="42" xfId="0" applyFont="1" applyFill="1" applyBorder="1" applyAlignment="1">
      <alignment horizontal="center" vertical="top" wrapText="1"/>
    </xf>
    <xf numFmtId="0" fontId="0" fillId="0" borderId="43" xfId="0" applyBorder="1" applyAlignment="1">
      <alignment horizontal="center"/>
    </xf>
    <xf numFmtId="0" fontId="1" fillId="0" borderId="44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164" fontId="5" fillId="0" borderId="47" xfId="0" applyNumberFormat="1" applyFont="1" applyBorder="1" applyAlignment="1">
      <alignment horizontal="center" vertical="top"/>
    </xf>
    <xf numFmtId="164" fontId="5" fillId="0" borderId="48" xfId="0" applyNumberFormat="1" applyFont="1" applyBorder="1" applyAlignment="1">
      <alignment horizontal="center" vertical="top"/>
    </xf>
    <xf numFmtId="164" fontId="5" fillId="0" borderId="49" xfId="0" applyNumberFormat="1" applyFont="1" applyBorder="1" applyAlignment="1">
      <alignment horizontal="center" vertical="top"/>
    </xf>
    <xf numFmtId="2" fontId="5" fillId="0" borderId="50" xfId="0" applyNumberFormat="1" applyFont="1" applyFill="1" applyBorder="1" applyAlignment="1">
      <alignment horizontal="center" vertical="top"/>
    </xf>
    <xf numFmtId="2" fontId="5" fillId="0" borderId="49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164" fontId="0" fillId="0" borderId="10" xfId="0" applyNumberFormat="1" applyBorder="1" applyAlignment="1">
      <alignment horizontal="center" vertical="top"/>
    </xf>
    <xf numFmtId="164" fontId="0" fillId="0" borderId="38" xfId="0" applyNumberFormat="1" applyBorder="1" applyAlignment="1">
      <alignment horizontal="center" vertical="top"/>
    </xf>
    <xf numFmtId="164" fontId="0" fillId="0" borderId="11" xfId="0" applyNumberFormat="1" applyBorder="1" applyAlignment="1">
      <alignment horizontal="center" vertical="top"/>
    </xf>
    <xf numFmtId="164" fontId="0" fillId="0" borderId="51" xfId="0" applyNumberFormat="1" applyBorder="1" applyAlignment="1">
      <alignment horizontal="center" vertical="top"/>
    </xf>
    <xf numFmtId="164" fontId="0" fillId="0" borderId="12" xfId="0" applyNumberFormat="1" applyBorder="1" applyAlignment="1">
      <alignment horizontal="center" vertical="top"/>
    </xf>
    <xf numFmtId="164" fontId="0" fillId="0" borderId="52" xfId="0" applyNumberForma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164" fontId="4" fillId="0" borderId="39" xfId="0" applyNumberFormat="1" applyFont="1" applyBorder="1" applyAlignment="1">
      <alignment horizontal="center" vertical="top" wrapText="1"/>
    </xf>
    <xf numFmtId="0" fontId="0" fillId="0" borderId="54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I36" sqref="I36"/>
    </sheetView>
  </sheetViews>
  <sheetFormatPr defaultColWidth="9.00390625" defaultRowHeight="12.75"/>
  <cols>
    <col min="1" max="1" width="20.875" style="0" customWidth="1"/>
    <col min="2" max="2" width="7.00390625" style="0" customWidth="1"/>
    <col min="3" max="3" width="9.25390625" style="11" bestFit="1" customWidth="1"/>
    <col min="4" max="4" width="9.25390625" style="0" bestFit="1" customWidth="1"/>
    <col min="5" max="5" width="9.25390625" style="2" bestFit="1" customWidth="1"/>
    <col min="6" max="7" width="9.25390625" style="2" customWidth="1"/>
    <col min="8" max="8" width="11.375" style="2" customWidth="1"/>
    <col min="9" max="9" width="9.25390625" style="3" bestFit="1" customWidth="1"/>
    <col min="10" max="10" width="10.125" style="0" bestFit="1" customWidth="1"/>
    <col min="11" max="11" width="8.75390625" style="0" customWidth="1"/>
    <col min="12" max="12" width="8.625" style="0" customWidth="1"/>
  </cols>
  <sheetData>
    <row r="1" spans="1:9" s="1" customFormat="1" ht="18.75">
      <c r="A1" s="73" t="s">
        <v>38</v>
      </c>
      <c r="B1" s="73"/>
      <c r="C1" s="73"/>
      <c r="D1" s="73"/>
      <c r="E1" s="73"/>
      <c r="F1" s="73"/>
      <c r="G1" s="73"/>
      <c r="H1" s="73"/>
      <c r="I1" s="73"/>
    </row>
    <row r="2" spans="1:11" s="1" customFormat="1" ht="18.75">
      <c r="A2" s="83" t="s">
        <v>50</v>
      </c>
      <c r="B2" s="83"/>
      <c r="C2" s="83"/>
      <c r="D2" s="83"/>
      <c r="E2" s="83"/>
      <c r="F2" s="83"/>
      <c r="G2" s="83"/>
      <c r="H2" s="83"/>
      <c r="I2" s="83"/>
      <c r="J2" s="84"/>
      <c r="K2" s="84"/>
    </row>
    <row r="3" ht="16.5" customHeight="1" thickBot="1"/>
    <row r="4" spans="1:13" ht="13.5" thickBot="1">
      <c r="A4" s="74" t="s">
        <v>32</v>
      </c>
      <c r="B4" s="76" t="s">
        <v>34</v>
      </c>
      <c r="C4" s="76" t="s">
        <v>33</v>
      </c>
      <c r="D4" s="78"/>
      <c r="E4" s="78"/>
      <c r="F4" s="79"/>
      <c r="G4" s="79"/>
      <c r="H4" s="47"/>
      <c r="I4" s="80" t="s">
        <v>42</v>
      </c>
      <c r="J4" s="81"/>
      <c r="K4" s="81"/>
      <c r="L4" s="81"/>
      <c r="M4" s="82"/>
    </row>
    <row r="5" spans="1:13" ht="27.75" customHeight="1" thickBot="1">
      <c r="A5" s="75"/>
      <c r="B5" s="77"/>
      <c r="C5" s="41" t="s">
        <v>53</v>
      </c>
      <c r="D5" s="42" t="s">
        <v>51</v>
      </c>
      <c r="E5" s="42" t="s">
        <v>43</v>
      </c>
      <c r="F5" s="43" t="s">
        <v>45</v>
      </c>
      <c r="G5" s="43" t="s">
        <v>48</v>
      </c>
      <c r="H5" s="45" t="s">
        <v>52</v>
      </c>
      <c r="I5" s="52" t="s">
        <v>54</v>
      </c>
      <c r="J5" s="48" t="s">
        <v>44</v>
      </c>
      <c r="K5" s="49" t="s">
        <v>46</v>
      </c>
      <c r="L5" s="50" t="s">
        <v>49</v>
      </c>
      <c r="M5" s="53" t="s">
        <v>55</v>
      </c>
    </row>
    <row r="6" spans="1:13" ht="15.75" thickBot="1">
      <c r="A6" s="51">
        <v>1</v>
      </c>
      <c r="B6" s="46">
        <v>2</v>
      </c>
      <c r="C6" s="25">
        <v>3</v>
      </c>
      <c r="D6" s="27">
        <v>5</v>
      </c>
      <c r="E6" s="26">
        <v>6</v>
      </c>
      <c r="F6" s="40">
        <v>7</v>
      </c>
      <c r="G6" s="24">
        <v>8</v>
      </c>
      <c r="H6" s="46">
        <v>9</v>
      </c>
      <c r="I6" s="57">
        <v>10</v>
      </c>
      <c r="J6" s="58">
        <v>11</v>
      </c>
      <c r="K6" s="59">
        <v>12</v>
      </c>
      <c r="L6" s="60">
        <v>13</v>
      </c>
      <c r="M6" s="56">
        <v>14</v>
      </c>
    </row>
    <row r="7" spans="1:13" ht="30">
      <c r="A7" s="54" t="s">
        <v>0</v>
      </c>
      <c r="B7" s="55" t="s">
        <v>1</v>
      </c>
      <c r="C7" s="64">
        <v>38.37</v>
      </c>
      <c r="D7" s="20">
        <v>40.16</v>
      </c>
      <c r="E7" s="20">
        <v>41.19</v>
      </c>
      <c r="F7" s="22">
        <v>41.69</v>
      </c>
      <c r="G7" s="44">
        <v>40.36</v>
      </c>
      <c r="H7" s="44">
        <v>41.39</v>
      </c>
      <c r="I7" s="61">
        <f>H7/C7*100-100</f>
        <v>7.870732342976282</v>
      </c>
      <c r="J7" s="7">
        <f>H7/D7*100-100</f>
        <v>3.0627490039840666</v>
      </c>
      <c r="K7" s="7">
        <f>(H7-E7)/E7*100</f>
        <v>0.485554746297652</v>
      </c>
      <c r="L7" s="67">
        <f>(H7-F7)/F7*100</f>
        <v>-0.7195970256656204</v>
      </c>
      <c r="M7" s="68">
        <f aca="true" t="shared" si="0" ref="M7:M39">(H7-G7)/G7*100</f>
        <v>2.552031714568883</v>
      </c>
    </row>
    <row r="8" spans="1:13" ht="45">
      <c r="A8" s="28" t="s">
        <v>2</v>
      </c>
      <c r="B8" s="36" t="s">
        <v>1</v>
      </c>
      <c r="C8" s="12">
        <v>37.15</v>
      </c>
      <c r="D8" s="12">
        <v>40.1</v>
      </c>
      <c r="E8" s="12">
        <v>41.1</v>
      </c>
      <c r="F8" s="18">
        <v>41.39</v>
      </c>
      <c r="G8" s="19">
        <v>41.53</v>
      </c>
      <c r="H8" s="19">
        <v>41.53</v>
      </c>
      <c r="I8" s="62">
        <f>H8/C8*100-100</f>
        <v>11.790040376850612</v>
      </c>
      <c r="J8" s="9">
        <f aca="true" t="shared" si="1" ref="J8:J39">H8/D8*100-100</f>
        <v>3.56608478802994</v>
      </c>
      <c r="K8" s="9">
        <f aca="true" t="shared" si="2" ref="K8:K39">(H8-E8)/E8*100</f>
        <v>1.0462287104622863</v>
      </c>
      <c r="L8" s="69">
        <f aca="true" t="shared" si="3" ref="L8:L39">(H8-F8)/F8*100</f>
        <v>0.3382459531287764</v>
      </c>
      <c r="M8" s="70">
        <f t="shared" si="0"/>
        <v>0</v>
      </c>
    </row>
    <row r="9" spans="1:13" ht="15.75">
      <c r="A9" s="28" t="s">
        <v>3</v>
      </c>
      <c r="B9" s="36" t="s">
        <v>1</v>
      </c>
      <c r="C9" s="12">
        <v>26.92</v>
      </c>
      <c r="D9" s="12">
        <v>35.18</v>
      </c>
      <c r="E9" s="12">
        <v>33.92</v>
      </c>
      <c r="F9" s="18">
        <v>33.25</v>
      </c>
      <c r="G9" s="19">
        <v>34.26</v>
      </c>
      <c r="H9" s="19">
        <v>33.93</v>
      </c>
      <c r="I9" s="62">
        <f aca="true" t="shared" si="4" ref="I9:I39">H9/C9*100-100</f>
        <v>26.04011887072808</v>
      </c>
      <c r="J9" s="9">
        <f t="shared" si="1"/>
        <v>-3.5531552018192087</v>
      </c>
      <c r="K9" s="9">
        <f t="shared" si="2"/>
        <v>0.02948113207546583</v>
      </c>
      <c r="L9" s="69">
        <f t="shared" si="3"/>
        <v>2.045112781954886</v>
      </c>
      <c r="M9" s="70">
        <f t="shared" si="0"/>
        <v>-0.9632224168126046</v>
      </c>
    </row>
    <row r="10" spans="1:13" ht="30">
      <c r="A10" s="28" t="s">
        <v>4</v>
      </c>
      <c r="B10" s="36" t="s">
        <v>1</v>
      </c>
      <c r="C10" s="12">
        <v>24.21</v>
      </c>
      <c r="D10" s="12">
        <v>32.61</v>
      </c>
      <c r="E10" s="12">
        <v>35.58</v>
      </c>
      <c r="F10" s="18">
        <v>39.48</v>
      </c>
      <c r="G10" s="19">
        <v>39.18</v>
      </c>
      <c r="H10" s="19">
        <v>32.98</v>
      </c>
      <c r="I10" s="62">
        <f t="shared" si="4"/>
        <v>36.224700536968186</v>
      </c>
      <c r="J10" s="9">
        <f t="shared" si="1"/>
        <v>1.1346212818153845</v>
      </c>
      <c r="K10" s="9">
        <f t="shared" si="2"/>
        <v>-7.3074761101742585</v>
      </c>
      <c r="L10" s="69">
        <f t="shared" si="3"/>
        <v>-16.46403242147923</v>
      </c>
      <c r="M10" s="70">
        <f t="shared" si="0"/>
        <v>-15.824400204185817</v>
      </c>
    </row>
    <row r="11" spans="1:13" ht="15.75">
      <c r="A11" s="28" t="s">
        <v>5</v>
      </c>
      <c r="B11" s="36" t="s">
        <v>1</v>
      </c>
      <c r="C11" s="12">
        <v>24.36</v>
      </c>
      <c r="D11" s="12">
        <v>32.83</v>
      </c>
      <c r="E11" s="12">
        <v>32.58</v>
      </c>
      <c r="F11" s="18">
        <v>36.04</v>
      </c>
      <c r="G11" s="19">
        <v>36.04</v>
      </c>
      <c r="H11" s="19">
        <v>28.79</v>
      </c>
      <c r="I11" s="62">
        <f t="shared" si="4"/>
        <v>18.185550082101813</v>
      </c>
      <c r="J11" s="9">
        <f t="shared" si="1"/>
        <v>-12.30581784952787</v>
      </c>
      <c r="K11" s="9">
        <f t="shared" si="2"/>
        <v>-11.632903621853895</v>
      </c>
      <c r="L11" s="69">
        <f t="shared" si="3"/>
        <v>-20.1165371809101</v>
      </c>
      <c r="M11" s="70">
        <f t="shared" si="0"/>
        <v>-20.1165371809101</v>
      </c>
    </row>
    <row r="12" spans="1:13" ht="30">
      <c r="A12" s="28" t="s">
        <v>6</v>
      </c>
      <c r="B12" s="36" t="s">
        <v>1</v>
      </c>
      <c r="C12" s="12">
        <v>42.43</v>
      </c>
      <c r="D12" s="12">
        <v>64.81</v>
      </c>
      <c r="E12" s="12">
        <v>65.33</v>
      </c>
      <c r="F12" s="18">
        <v>58.06</v>
      </c>
      <c r="G12" s="19">
        <v>59.54</v>
      </c>
      <c r="H12" s="19">
        <v>58.54</v>
      </c>
      <c r="I12" s="62">
        <f t="shared" si="4"/>
        <v>37.968418571765255</v>
      </c>
      <c r="J12" s="9">
        <f t="shared" si="1"/>
        <v>-9.674432957876874</v>
      </c>
      <c r="K12" s="9">
        <f t="shared" si="2"/>
        <v>-10.393387417725393</v>
      </c>
      <c r="L12" s="69">
        <f t="shared" si="3"/>
        <v>0.8267309679641696</v>
      </c>
      <c r="M12" s="70">
        <f t="shared" si="0"/>
        <v>-1.6795431642593215</v>
      </c>
    </row>
    <row r="13" spans="1:13" ht="15.75">
      <c r="A13" s="29" t="s">
        <v>7</v>
      </c>
      <c r="B13" s="36" t="s">
        <v>1</v>
      </c>
      <c r="C13" s="12">
        <v>25</v>
      </c>
      <c r="D13" s="12">
        <v>38.17</v>
      </c>
      <c r="E13" s="12">
        <v>38.25</v>
      </c>
      <c r="F13" s="18">
        <v>37.79</v>
      </c>
      <c r="G13" s="19">
        <v>37.96</v>
      </c>
      <c r="H13" s="19">
        <v>34.38</v>
      </c>
      <c r="I13" s="62">
        <f t="shared" si="4"/>
        <v>37.52000000000001</v>
      </c>
      <c r="J13" s="9">
        <f t="shared" si="1"/>
        <v>-9.929263819753729</v>
      </c>
      <c r="K13" s="9">
        <f t="shared" si="2"/>
        <v>-10.117647058823524</v>
      </c>
      <c r="L13" s="69">
        <f t="shared" si="3"/>
        <v>-9.023551204022219</v>
      </c>
      <c r="M13" s="70">
        <f t="shared" si="0"/>
        <v>-9.43097997892518</v>
      </c>
    </row>
    <row r="14" spans="1:13" ht="15.75">
      <c r="A14" s="29" t="s">
        <v>8</v>
      </c>
      <c r="B14" s="36" t="s">
        <v>1</v>
      </c>
      <c r="C14" s="12">
        <v>24.57</v>
      </c>
      <c r="D14" s="12">
        <v>62.7</v>
      </c>
      <c r="E14" s="12">
        <v>63.02</v>
      </c>
      <c r="F14" s="18">
        <v>61.63</v>
      </c>
      <c r="G14" s="19">
        <v>61.29</v>
      </c>
      <c r="H14" s="19">
        <v>58.96</v>
      </c>
      <c r="I14" s="62">
        <f t="shared" si="4"/>
        <v>139.96743996744</v>
      </c>
      <c r="J14" s="9">
        <f t="shared" si="1"/>
        <v>-5.964912280701768</v>
      </c>
      <c r="K14" s="9">
        <f t="shared" si="2"/>
        <v>-6.442399238337039</v>
      </c>
      <c r="L14" s="69">
        <f t="shared" si="3"/>
        <v>-4.332305695278276</v>
      </c>
      <c r="M14" s="70">
        <f t="shared" si="0"/>
        <v>-3.8015989557839753</v>
      </c>
    </row>
    <row r="15" spans="1:13" ht="15.75">
      <c r="A15" s="28" t="s">
        <v>9</v>
      </c>
      <c r="B15" s="36" t="s">
        <v>1</v>
      </c>
      <c r="C15" s="12">
        <v>37.86</v>
      </c>
      <c r="D15" s="12">
        <v>49.96</v>
      </c>
      <c r="E15" s="12">
        <v>49.33</v>
      </c>
      <c r="F15" s="18">
        <v>50</v>
      </c>
      <c r="G15" s="19">
        <v>54.92</v>
      </c>
      <c r="H15" s="19">
        <v>53.82</v>
      </c>
      <c r="I15" s="62">
        <f t="shared" si="4"/>
        <v>42.1553090332805</v>
      </c>
      <c r="J15" s="9">
        <f t="shared" si="1"/>
        <v>7.726180944755811</v>
      </c>
      <c r="K15" s="9">
        <f t="shared" si="2"/>
        <v>9.101966349077644</v>
      </c>
      <c r="L15" s="69">
        <f t="shared" si="3"/>
        <v>7.640000000000001</v>
      </c>
      <c r="M15" s="70">
        <f t="shared" si="0"/>
        <v>-2.0029133284777885</v>
      </c>
    </row>
    <row r="16" spans="1:13" ht="15.75">
      <c r="A16" s="28" t="s">
        <v>10</v>
      </c>
      <c r="B16" s="36" t="s">
        <v>1</v>
      </c>
      <c r="C16" s="12">
        <v>9.07</v>
      </c>
      <c r="D16" s="12">
        <v>9.94</v>
      </c>
      <c r="E16" s="12">
        <v>9.83</v>
      </c>
      <c r="F16" s="18">
        <v>9.83</v>
      </c>
      <c r="G16" s="19">
        <v>9.83</v>
      </c>
      <c r="H16" s="19">
        <v>9.83</v>
      </c>
      <c r="I16" s="62">
        <f t="shared" si="4"/>
        <v>8.379272326350602</v>
      </c>
      <c r="J16" s="9">
        <f t="shared" si="1"/>
        <v>-1.1066398390342016</v>
      </c>
      <c r="K16" s="9">
        <f t="shared" si="2"/>
        <v>0</v>
      </c>
      <c r="L16" s="69">
        <f t="shared" si="3"/>
        <v>0</v>
      </c>
      <c r="M16" s="70">
        <f t="shared" si="0"/>
        <v>0</v>
      </c>
    </row>
    <row r="17" spans="1:13" ht="15.75">
      <c r="A17" s="29" t="s">
        <v>11</v>
      </c>
      <c r="B17" s="37" t="s">
        <v>41</v>
      </c>
      <c r="C17" s="12">
        <v>23.21</v>
      </c>
      <c r="D17" s="12">
        <v>34.01</v>
      </c>
      <c r="E17" s="12">
        <v>29.93</v>
      </c>
      <c r="F17" s="18">
        <v>34.09</v>
      </c>
      <c r="G17" s="19">
        <v>41.92</v>
      </c>
      <c r="H17" s="19">
        <v>41.92</v>
      </c>
      <c r="I17" s="62">
        <f t="shared" si="4"/>
        <v>80.61180525635504</v>
      </c>
      <c r="J17" s="9">
        <f t="shared" si="1"/>
        <v>23.257865333725377</v>
      </c>
      <c r="K17" s="9">
        <f t="shared" si="2"/>
        <v>40.06014032743067</v>
      </c>
      <c r="L17" s="69">
        <f t="shared" si="3"/>
        <v>22.96861249633323</v>
      </c>
      <c r="M17" s="70">
        <f t="shared" si="0"/>
        <v>0</v>
      </c>
    </row>
    <row r="18" spans="1:13" ht="30">
      <c r="A18" s="28" t="s">
        <v>12</v>
      </c>
      <c r="B18" s="36" t="s">
        <v>13</v>
      </c>
      <c r="C18" s="12">
        <v>38.21</v>
      </c>
      <c r="D18" s="12">
        <v>52.66</v>
      </c>
      <c r="E18" s="12">
        <v>38.33</v>
      </c>
      <c r="F18" s="18">
        <v>38.33</v>
      </c>
      <c r="G18" s="19">
        <v>38.33</v>
      </c>
      <c r="H18" s="19">
        <v>38.33</v>
      </c>
      <c r="I18" s="62">
        <f t="shared" si="4"/>
        <v>0.3140539125883208</v>
      </c>
      <c r="J18" s="9">
        <f t="shared" si="1"/>
        <v>-27.212305355108242</v>
      </c>
      <c r="K18" s="9">
        <f t="shared" si="2"/>
        <v>0</v>
      </c>
      <c r="L18" s="69">
        <f t="shared" si="3"/>
        <v>0</v>
      </c>
      <c r="M18" s="70">
        <f t="shared" si="0"/>
        <v>0</v>
      </c>
    </row>
    <row r="19" spans="1:13" ht="30">
      <c r="A19" s="28" t="s">
        <v>14</v>
      </c>
      <c r="B19" s="36" t="s">
        <v>15</v>
      </c>
      <c r="C19" s="12">
        <v>37.29</v>
      </c>
      <c r="D19" s="12">
        <v>39.68</v>
      </c>
      <c r="E19" s="12">
        <v>39.44</v>
      </c>
      <c r="F19" s="18">
        <v>39.44</v>
      </c>
      <c r="G19" s="19">
        <v>39.67</v>
      </c>
      <c r="H19" s="19">
        <v>39.42</v>
      </c>
      <c r="I19" s="62">
        <f t="shared" si="4"/>
        <v>5.711987127916345</v>
      </c>
      <c r="J19" s="9">
        <f t="shared" si="1"/>
        <v>-0.6552419354838577</v>
      </c>
      <c r="K19" s="9">
        <f t="shared" si="2"/>
        <v>-0.05070993914806294</v>
      </c>
      <c r="L19" s="69">
        <f t="shared" si="3"/>
        <v>-0.05070993914806294</v>
      </c>
      <c r="M19" s="70">
        <f t="shared" si="0"/>
        <v>-0.6301991429291656</v>
      </c>
    </row>
    <row r="20" spans="1:13" ht="30">
      <c r="A20" s="28" t="s">
        <v>16</v>
      </c>
      <c r="B20" s="36" t="s">
        <v>1</v>
      </c>
      <c r="C20" s="12">
        <v>143.86</v>
      </c>
      <c r="D20" s="12">
        <v>154.82</v>
      </c>
      <c r="E20" s="12">
        <v>155.66</v>
      </c>
      <c r="F20" s="18">
        <v>155.66</v>
      </c>
      <c r="G20" s="19">
        <v>154.83</v>
      </c>
      <c r="H20" s="19">
        <v>154.83</v>
      </c>
      <c r="I20" s="62">
        <f t="shared" si="4"/>
        <v>7.625469206172667</v>
      </c>
      <c r="J20" s="9">
        <f t="shared" si="1"/>
        <v>0.006459113809583528</v>
      </c>
      <c r="K20" s="9">
        <f t="shared" si="2"/>
        <v>-0.53321341385069</v>
      </c>
      <c r="L20" s="69">
        <f t="shared" si="3"/>
        <v>-0.53321341385069</v>
      </c>
      <c r="M20" s="70">
        <f t="shared" si="0"/>
        <v>0</v>
      </c>
    </row>
    <row r="21" spans="1:13" ht="15.75">
      <c r="A21" s="28" t="s">
        <v>17</v>
      </c>
      <c r="B21" s="36" t="s">
        <v>1</v>
      </c>
      <c r="C21" s="12">
        <v>218.21</v>
      </c>
      <c r="D21" s="12">
        <v>230.7</v>
      </c>
      <c r="E21" s="12">
        <v>241.28</v>
      </c>
      <c r="F21" s="18">
        <v>241.28</v>
      </c>
      <c r="G21" s="19">
        <v>232.42</v>
      </c>
      <c r="H21" s="19">
        <v>232.42</v>
      </c>
      <c r="I21" s="62">
        <f t="shared" si="4"/>
        <v>6.512075523578204</v>
      </c>
      <c r="J21" s="9">
        <f t="shared" si="1"/>
        <v>0.7455570004334646</v>
      </c>
      <c r="K21" s="9">
        <f t="shared" si="2"/>
        <v>-3.6720822281167167</v>
      </c>
      <c r="L21" s="69">
        <f t="shared" si="3"/>
        <v>-3.6720822281167167</v>
      </c>
      <c r="M21" s="70">
        <f t="shared" si="0"/>
        <v>0</v>
      </c>
    </row>
    <row r="22" spans="1:13" ht="30">
      <c r="A22" s="28" t="s">
        <v>18</v>
      </c>
      <c r="B22" s="36" t="s">
        <v>1</v>
      </c>
      <c r="C22" s="12">
        <v>356.73</v>
      </c>
      <c r="D22" s="12">
        <v>404.81</v>
      </c>
      <c r="E22" s="12">
        <v>406.86</v>
      </c>
      <c r="F22" s="18">
        <v>369.78</v>
      </c>
      <c r="G22" s="19">
        <v>415.2</v>
      </c>
      <c r="H22" s="19">
        <v>372.7</v>
      </c>
      <c r="I22" s="62">
        <f t="shared" si="4"/>
        <v>4.476775152075788</v>
      </c>
      <c r="J22" s="9">
        <f t="shared" si="1"/>
        <v>-7.932116301474764</v>
      </c>
      <c r="K22" s="9">
        <f t="shared" si="2"/>
        <v>-8.39600845499681</v>
      </c>
      <c r="L22" s="69">
        <f t="shared" si="3"/>
        <v>0.7896587159932976</v>
      </c>
      <c r="M22" s="70">
        <f t="shared" si="0"/>
        <v>-10.236030828516379</v>
      </c>
    </row>
    <row r="23" spans="1:13" ht="30">
      <c r="A23" s="28" t="s">
        <v>19</v>
      </c>
      <c r="B23" s="36" t="s">
        <v>20</v>
      </c>
      <c r="C23" s="12">
        <v>55.43</v>
      </c>
      <c r="D23" s="12">
        <v>75</v>
      </c>
      <c r="E23" s="12">
        <v>71.43</v>
      </c>
      <c r="F23" s="18">
        <v>71.33</v>
      </c>
      <c r="G23" s="19">
        <v>73.92</v>
      </c>
      <c r="H23" s="19">
        <v>79.65</v>
      </c>
      <c r="I23" s="62">
        <f t="shared" si="4"/>
        <v>43.69475013530578</v>
      </c>
      <c r="J23" s="9">
        <f t="shared" si="1"/>
        <v>6.200000000000003</v>
      </c>
      <c r="K23" s="9">
        <f t="shared" si="2"/>
        <v>11.507769844603105</v>
      </c>
      <c r="L23" s="69">
        <f t="shared" si="3"/>
        <v>11.664096453105296</v>
      </c>
      <c r="M23" s="70">
        <f t="shared" si="0"/>
        <v>7.751623376623382</v>
      </c>
    </row>
    <row r="24" spans="1:13" ht="30">
      <c r="A24" s="28" t="s">
        <v>21</v>
      </c>
      <c r="B24" s="36" t="s">
        <v>1</v>
      </c>
      <c r="C24" s="12">
        <v>270</v>
      </c>
      <c r="D24" s="12">
        <v>327.5</v>
      </c>
      <c r="E24" s="12">
        <v>327.5</v>
      </c>
      <c r="F24" s="18">
        <v>234</v>
      </c>
      <c r="G24" s="19">
        <v>234</v>
      </c>
      <c r="H24" s="19">
        <v>234</v>
      </c>
      <c r="I24" s="62">
        <f t="shared" si="4"/>
        <v>-13.333333333333329</v>
      </c>
      <c r="J24" s="9">
        <f t="shared" si="1"/>
        <v>-28.54961832061069</v>
      </c>
      <c r="K24" s="9">
        <f t="shared" si="2"/>
        <v>-28.549618320610687</v>
      </c>
      <c r="L24" s="69">
        <f t="shared" si="3"/>
        <v>0</v>
      </c>
      <c r="M24" s="70">
        <f t="shared" si="0"/>
        <v>0</v>
      </c>
    </row>
    <row r="25" spans="1:13" ht="30">
      <c r="A25" s="28" t="s">
        <v>22</v>
      </c>
      <c r="B25" s="36" t="s">
        <v>1</v>
      </c>
      <c r="C25" s="12">
        <v>262.5</v>
      </c>
      <c r="D25" s="12">
        <v>277.5</v>
      </c>
      <c r="E25" s="12">
        <v>277.5</v>
      </c>
      <c r="F25" s="18">
        <v>280</v>
      </c>
      <c r="G25" s="19">
        <v>280</v>
      </c>
      <c r="H25" s="19">
        <v>280</v>
      </c>
      <c r="I25" s="62">
        <f t="shared" si="4"/>
        <v>6.666666666666671</v>
      </c>
      <c r="J25" s="9">
        <f t="shared" si="1"/>
        <v>0.9009009009008935</v>
      </c>
      <c r="K25" s="9">
        <f t="shared" si="2"/>
        <v>0.9009009009009009</v>
      </c>
      <c r="L25" s="69">
        <f t="shared" si="3"/>
        <v>0</v>
      </c>
      <c r="M25" s="70">
        <f t="shared" si="0"/>
        <v>0</v>
      </c>
    </row>
    <row r="26" spans="1:13" ht="30">
      <c r="A26" s="28" t="s">
        <v>23</v>
      </c>
      <c r="B26" s="36" t="s">
        <v>1</v>
      </c>
      <c r="C26" s="12">
        <v>135.5</v>
      </c>
      <c r="D26" s="12">
        <v>136.2</v>
      </c>
      <c r="E26" s="12">
        <v>132.58</v>
      </c>
      <c r="F26" s="18">
        <v>136.58</v>
      </c>
      <c r="G26" s="19">
        <v>132.58</v>
      </c>
      <c r="H26" s="19">
        <v>130.42</v>
      </c>
      <c r="I26" s="62">
        <f t="shared" si="4"/>
        <v>-3.7490774907749227</v>
      </c>
      <c r="J26" s="9">
        <f t="shared" si="1"/>
        <v>-4.243759177679891</v>
      </c>
      <c r="K26" s="9">
        <f t="shared" si="2"/>
        <v>-1.629205008296896</v>
      </c>
      <c r="L26" s="69">
        <f t="shared" si="3"/>
        <v>-4.5101771855323065</v>
      </c>
      <c r="M26" s="70">
        <f t="shared" si="0"/>
        <v>-1.629205008296896</v>
      </c>
    </row>
    <row r="27" spans="1:13" ht="60">
      <c r="A27" s="28" t="s">
        <v>24</v>
      </c>
      <c r="B27" s="36" t="s">
        <v>1</v>
      </c>
      <c r="C27" s="12">
        <v>345.29</v>
      </c>
      <c r="D27" s="12">
        <v>375.96</v>
      </c>
      <c r="E27" s="12">
        <v>374.33</v>
      </c>
      <c r="F27" s="18">
        <v>352.67</v>
      </c>
      <c r="G27" s="19">
        <v>352.67</v>
      </c>
      <c r="H27" s="19">
        <v>351.67</v>
      </c>
      <c r="I27" s="62">
        <f t="shared" si="4"/>
        <v>1.847722204523734</v>
      </c>
      <c r="J27" s="9">
        <f t="shared" si="1"/>
        <v>-6.46079370145759</v>
      </c>
      <c r="K27" s="9">
        <f t="shared" si="2"/>
        <v>-6.053482221569196</v>
      </c>
      <c r="L27" s="69">
        <f t="shared" si="3"/>
        <v>-0.28355119516828764</v>
      </c>
      <c r="M27" s="70">
        <f t="shared" si="0"/>
        <v>-0.28355119516828764</v>
      </c>
    </row>
    <row r="28" spans="1:13" ht="45">
      <c r="A28" s="28" t="s">
        <v>25</v>
      </c>
      <c r="B28" s="36" t="s">
        <v>1</v>
      </c>
      <c r="C28" s="12">
        <v>82.5</v>
      </c>
      <c r="D28" s="12">
        <v>103.58</v>
      </c>
      <c r="E28" s="12">
        <v>97.5</v>
      </c>
      <c r="F28" s="18">
        <v>130.42</v>
      </c>
      <c r="G28" s="19">
        <v>132.08</v>
      </c>
      <c r="H28" s="19">
        <v>133.42</v>
      </c>
      <c r="I28" s="62">
        <f t="shared" si="4"/>
        <v>61.72121212121212</v>
      </c>
      <c r="J28" s="9">
        <f t="shared" si="1"/>
        <v>28.808650318594317</v>
      </c>
      <c r="K28" s="9">
        <f t="shared" si="2"/>
        <v>36.841025641025624</v>
      </c>
      <c r="L28" s="69">
        <f t="shared" si="3"/>
        <v>2.300260696212238</v>
      </c>
      <c r="M28" s="70">
        <f t="shared" si="0"/>
        <v>1.0145366444578852</v>
      </c>
    </row>
    <row r="29" spans="1:13" ht="15.75">
      <c r="A29" s="28" t="s">
        <v>26</v>
      </c>
      <c r="B29" s="36" t="s">
        <v>1</v>
      </c>
      <c r="C29" s="12">
        <v>27</v>
      </c>
      <c r="D29" s="12">
        <v>31.52</v>
      </c>
      <c r="E29" s="12">
        <v>31.75</v>
      </c>
      <c r="F29" s="18">
        <v>49.5</v>
      </c>
      <c r="G29" s="19">
        <v>34.75</v>
      </c>
      <c r="H29" s="19">
        <v>28.25</v>
      </c>
      <c r="I29" s="62">
        <f t="shared" si="4"/>
        <v>4.629629629629633</v>
      </c>
      <c r="J29" s="9">
        <f t="shared" si="1"/>
        <v>-10.3743654822335</v>
      </c>
      <c r="K29" s="9">
        <f t="shared" si="2"/>
        <v>-11.023622047244094</v>
      </c>
      <c r="L29" s="69">
        <f t="shared" si="3"/>
        <v>-42.92929292929293</v>
      </c>
      <c r="M29" s="70">
        <f t="shared" si="0"/>
        <v>-18.705035971223023</v>
      </c>
    </row>
    <row r="30" spans="1:13" ht="15.75">
      <c r="A30" s="28" t="s">
        <v>27</v>
      </c>
      <c r="B30" s="36" t="s">
        <v>1</v>
      </c>
      <c r="C30" s="12">
        <v>21.2</v>
      </c>
      <c r="D30" s="12">
        <v>49.42</v>
      </c>
      <c r="E30" s="12">
        <v>42.6</v>
      </c>
      <c r="F30" s="18">
        <v>34</v>
      </c>
      <c r="G30" s="19">
        <v>34.2</v>
      </c>
      <c r="H30" s="19">
        <v>31.4</v>
      </c>
      <c r="I30" s="62">
        <f t="shared" si="4"/>
        <v>48.11320754716982</v>
      </c>
      <c r="J30" s="9">
        <f t="shared" si="1"/>
        <v>-36.46297045730474</v>
      </c>
      <c r="K30" s="9">
        <f t="shared" si="2"/>
        <v>-26.29107981220658</v>
      </c>
      <c r="L30" s="69">
        <f t="shared" si="3"/>
        <v>-7.647058823529417</v>
      </c>
      <c r="M30" s="70">
        <f t="shared" si="0"/>
        <v>-8.187134502923989</v>
      </c>
    </row>
    <row r="31" spans="1:13" ht="15.75">
      <c r="A31" s="28" t="s">
        <v>28</v>
      </c>
      <c r="B31" s="36" t="s">
        <v>1</v>
      </c>
      <c r="C31" s="12">
        <v>22.67</v>
      </c>
      <c r="D31" s="12">
        <v>43.88</v>
      </c>
      <c r="E31" s="12">
        <v>56</v>
      </c>
      <c r="F31" s="18">
        <v>50</v>
      </c>
      <c r="G31" s="19">
        <v>46.76</v>
      </c>
      <c r="H31" s="19">
        <v>39.75</v>
      </c>
      <c r="I31" s="62">
        <f t="shared" si="4"/>
        <v>75.3418614909572</v>
      </c>
      <c r="J31" s="9">
        <f t="shared" si="1"/>
        <v>-9.41203281677302</v>
      </c>
      <c r="K31" s="9">
        <f t="shared" si="2"/>
        <v>-29.017857142857146</v>
      </c>
      <c r="L31" s="69">
        <f t="shared" si="3"/>
        <v>-20.5</v>
      </c>
      <c r="M31" s="70">
        <f t="shared" si="0"/>
        <v>-14.99144568006843</v>
      </c>
    </row>
    <row r="32" spans="1:13" ht="15.75">
      <c r="A32" s="28" t="s">
        <v>29</v>
      </c>
      <c r="B32" s="36" t="s">
        <v>1</v>
      </c>
      <c r="C32" s="12">
        <v>30.33</v>
      </c>
      <c r="D32" s="12">
        <v>32.4</v>
      </c>
      <c r="E32" s="12">
        <v>45</v>
      </c>
      <c r="F32" s="18">
        <v>50.52</v>
      </c>
      <c r="G32" s="19">
        <v>49.88</v>
      </c>
      <c r="H32" s="19">
        <v>39.25</v>
      </c>
      <c r="I32" s="62">
        <f t="shared" si="4"/>
        <v>29.409825255522577</v>
      </c>
      <c r="J32" s="9">
        <f t="shared" si="1"/>
        <v>21.14197530864199</v>
      </c>
      <c r="K32" s="9">
        <f t="shared" si="2"/>
        <v>-12.777777777777777</v>
      </c>
      <c r="L32" s="69">
        <f t="shared" si="3"/>
        <v>-22.307996832937455</v>
      </c>
      <c r="M32" s="70">
        <f t="shared" si="0"/>
        <v>-21.311146752205296</v>
      </c>
    </row>
    <row r="33" spans="1:13" ht="15.75">
      <c r="A33" s="30" t="s">
        <v>30</v>
      </c>
      <c r="B33" s="36" t="s">
        <v>1</v>
      </c>
      <c r="C33" s="12">
        <v>24.6</v>
      </c>
      <c r="D33" s="12">
        <v>46.12</v>
      </c>
      <c r="E33" s="12">
        <v>44.6</v>
      </c>
      <c r="F33" s="18">
        <v>44.2</v>
      </c>
      <c r="G33" s="19">
        <v>45.6</v>
      </c>
      <c r="H33" s="19">
        <v>38.4</v>
      </c>
      <c r="I33" s="62">
        <f t="shared" si="4"/>
        <v>56.09756097560975</v>
      </c>
      <c r="J33" s="9">
        <f t="shared" si="1"/>
        <v>-16.738941890719857</v>
      </c>
      <c r="K33" s="9">
        <f t="shared" si="2"/>
        <v>-13.901345291479828</v>
      </c>
      <c r="L33" s="69">
        <f t="shared" si="3"/>
        <v>-13.122171945701366</v>
      </c>
      <c r="M33" s="70">
        <f t="shared" si="0"/>
        <v>-15.789473684210531</v>
      </c>
    </row>
    <row r="34" spans="1:13" ht="15.75">
      <c r="A34" s="31" t="s">
        <v>31</v>
      </c>
      <c r="B34" s="36" t="s">
        <v>1</v>
      </c>
      <c r="C34" s="12">
        <v>65.2</v>
      </c>
      <c r="D34" s="12">
        <v>90.82</v>
      </c>
      <c r="E34" s="12">
        <v>91.8</v>
      </c>
      <c r="F34" s="18">
        <v>91</v>
      </c>
      <c r="G34" s="19">
        <v>98.2</v>
      </c>
      <c r="H34" s="19">
        <v>85</v>
      </c>
      <c r="I34" s="62">
        <f t="shared" si="4"/>
        <v>30.368098159509202</v>
      </c>
      <c r="J34" s="9">
        <f t="shared" si="1"/>
        <v>-6.408280114512209</v>
      </c>
      <c r="K34" s="9">
        <f t="shared" si="2"/>
        <v>-7.407407407407404</v>
      </c>
      <c r="L34" s="69">
        <f t="shared" si="3"/>
        <v>-6.593406593406594</v>
      </c>
      <c r="M34" s="70">
        <f t="shared" si="0"/>
        <v>-13.441955193482691</v>
      </c>
    </row>
    <row r="35" spans="1:13" ht="15.75">
      <c r="A35" s="32" t="s">
        <v>37</v>
      </c>
      <c r="B35" s="36" t="s">
        <v>1</v>
      </c>
      <c r="C35" s="8">
        <v>44.4</v>
      </c>
      <c r="D35" s="8">
        <v>142.55</v>
      </c>
      <c r="E35" s="8">
        <v>99.2</v>
      </c>
      <c r="F35" s="19">
        <v>71.6</v>
      </c>
      <c r="G35" s="19">
        <v>33.25</v>
      </c>
      <c r="H35" s="19">
        <v>41.75</v>
      </c>
      <c r="I35" s="62">
        <f t="shared" si="4"/>
        <v>-5.968468468468473</v>
      </c>
      <c r="J35" s="9">
        <f t="shared" si="1"/>
        <v>-70.71203086636268</v>
      </c>
      <c r="K35" s="9">
        <f t="shared" si="2"/>
        <v>-57.9133064516129</v>
      </c>
      <c r="L35" s="69">
        <f t="shared" si="3"/>
        <v>-41.6899441340782</v>
      </c>
      <c r="M35" s="70">
        <f t="shared" si="0"/>
        <v>25.563909774436087</v>
      </c>
    </row>
    <row r="36" spans="1:13" ht="15.75">
      <c r="A36" s="33" t="s">
        <v>35</v>
      </c>
      <c r="B36" s="36" t="s">
        <v>1</v>
      </c>
      <c r="C36" s="8">
        <v>184.93</v>
      </c>
      <c r="D36" s="8">
        <v>375.54</v>
      </c>
      <c r="E36" s="8">
        <v>371.08</v>
      </c>
      <c r="F36" s="19">
        <v>293.92</v>
      </c>
      <c r="G36" s="19">
        <v>349.42</v>
      </c>
      <c r="H36" s="19">
        <v>339.58</v>
      </c>
      <c r="I36" s="62">
        <f t="shared" si="4"/>
        <v>83.6262369545233</v>
      </c>
      <c r="J36" s="9">
        <f t="shared" si="1"/>
        <v>-9.575544549182524</v>
      </c>
      <c r="K36" s="9">
        <f t="shared" si="2"/>
        <v>-8.488735582623693</v>
      </c>
      <c r="L36" s="69">
        <f t="shared" si="3"/>
        <v>15.534839412084908</v>
      </c>
      <c r="M36" s="70">
        <f t="shared" si="0"/>
        <v>-2.8160952435464575</v>
      </c>
    </row>
    <row r="37" spans="1:13" ht="15.75">
      <c r="A37" s="33" t="s">
        <v>36</v>
      </c>
      <c r="B37" s="36" t="s">
        <v>1</v>
      </c>
      <c r="C37" s="8">
        <v>74.5</v>
      </c>
      <c r="D37" s="8">
        <v>85.75</v>
      </c>
      <c r="E37" s="8">
        <v>89.75</v>
      </c>
      <c r="F37" s="19">
        <v>85.17</v>
      </c>
      <c r="G37" s="19">
        <v>85.17</v>
      </c>
      <c r="H37" s="19">
        <v>87.17</v>
      </c>
      <c r="I37" s="62">
        <f t="shared" si="4"/>
        <v>17.006711409395976</v>
      </c>
      <c r="J37" s="9">
        <f t="shared" si="1"/>
        <v>1.6559766763848387</v>
      </c>
      <c r="K37" s="9">
        <f t="shared" si="2"/>
        <v>-2.8746518105849566</v>
      </c>
      <c r="L37" s="69">
        <f t="shared" si="3"/>
        <v>2.3482446870963956</v>
      </c>
      <c r="M37" s="70">
        <f t="shared" si="0"/>
        <v>2.3482446870963956</v>
      </c>
    </row>
    <row r="38" spans="1:13" ht="15.75">
      <c r="A38" s="34" t="s">
        <v>39</v>
      </c>
      <c r="B38" s="38" t="s">
        <v>15</v>
      </c>
      <c r="C38" s="8">
        <v>31</v>
      </c>
      <c r="D38" s="8">
        <v>31.6</v>
      </c>
      <c r="E38" s="8">
        <v>31.1</v>
      </c>
      <c r="F38" s="19">
        <v>31.6</v>
      </c>
      <c r="G38" s="19">
        <v>33</v>
      </c>
      <c r="H38" s="19">
        <v>33.5</v>
      </c>
      <c r="I38" s="62">
        <f t="shared" si="4"/>
        <v>8.064516129032256</v>
      </c>
      <c r="J38" s="9">
        <f t="shared" si="1"/>
        <v>6.0126582278480925</v>
      </c>
      <c r="K38" s="9">
        <f t="shared" si="2"/>
        <v>7.717041800643082</v>
      </c>
      <c r="L38" s="69">
        <f t="shared" si="3"/>
        <v>6.012658227848097</v>
      </c>
      <c r="M38" s="70">
        <f t="shared" si="0"/>
        <v>1.5151515151515151</v>
      </c>
    </row>
    <row r="39" spans="1:13" ht="16.5" thickBot="1">
      <c r="A39" s="35" t="s">
        <v>40</v>
      </c>
      <c r="B39" s="39" t="s">
        <v>15</v>
      </c>
      <c r="C39" s="65">
        <v>28</v>
      </c>
      <c r="D39" s="21">
        <v>29.1</v>
      </c>
      <c r="E39" s="21">
        <v>29.1</v>
      </c>
      <c r="F39" s="23">
        <v>29.9</v>
      </c>
      <c r="G39" s="23">
        <v>30.8</v>
      </c>
      <c r="H39" s="23">
        <v>32</v>
      </c>
      <c r="I39" s="63">
        <f t="shared" si="4"/>
        <v>14.285714285714278</v>
      </c>
      <c r="J39" s="10">
        <f t="shared" si="1"/>
        <v>9.965635738831608</v>
      </c>
      <c r="K39" s="10">
        <f t="shared" si="2"/>
        <v>9.96563573883161</v>
      </c>
      <c r="L39" s="71">
        <f t="shared" si="3"/>
        <v>7.023411371237463</v>
      </c>
      <c r="M39" s="72">
        <f t="shared" si="0"/>
        <v>3.896103896103894</v>
      </c>
    </row>
    <row r="40" spans="1:10" ht="15.75">
      <c r="A40" s="17"/>
      <c r="B40" s="13"/>
      <c r="D40" s="15"/>
      <c r="E40" s="14"/>
      <c r="I40" s="16"/>
      <c r="J40" s="16"/>
    </row>
    <row r="41" spans="1:8" s="4" customFormat="1" ht="15.75">
      <c r="A41" s="6" t="s">
        <v>47</v>
      </c>
      <c r="C41" s="66"/>
      <c r="E41" s="5"/>
      <c r="F41" s="5"/>
      <c r="G41" s="5"/>
      <c r="H41" s="5"/>
    </row>
  </sheetData>
  <sheetProtection/>
  <mergeCells count="6">
    <mergeCell ref="A1:I1"/>
    <mergeCell ref="A4:A5"/>
    <mergeCell ref="B4:B5"/>
    <mergeCell ref="C4:G4"/>
    <mergeCell ref="I4:M4"/>
    <mergeCell ref="A2:K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2015-08-04T04:03:46Z</cp:lastPrinted>
  <dcterms:created xsi:type="dcterms:W3CDTF">2012-01-11T09:20:31Z</dcterms:created>
  <dcterms:modified xsi:type="dcterms:W3CDTF">2015-09-07T09:39:31Z</dcterms:modified>
  <cp:category/>
  <cp:version/>
  <cp:contentType/>
  <cp:contentStatus/>
</cp:coreProperties>
</file>