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'Лист1'!$A$1:$AD$56</definedName>
  </definedNames>
  <calcPr fullCalcOnLoad="1"/>
</workbook>
</file>

<file path=xl/sharedStrings.xml><?xml version="1.0" encoding="utf-8"?>
<sst xmlns="http://schemas.openxmlformats.org/spreadsheetml/2006/main" count="85" uniqueCount="57">
  <si>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</si>
  <si>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</si>
  <si>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</si>
  <si>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</si>
  <si>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</si>
  <si>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</si>
  <si>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</si>
  <si>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</si>
  <si>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</si>
  <si>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</si>
  <si>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</si>
  <si>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</si>
  <si>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</si>
  <si>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</si>
  <si>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</si>
  <si>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</si>
  <si>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</si>
  <si>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</si>
  <si>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</si>
  <si>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</si>
  <si>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</si>
  <si>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</si>
  <si>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</si>
  <si>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</si>
  <si>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</si>
  <si>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</si>
  <si>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</si>
  <si>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</si>
  <si>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</si>
  <si>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</si>
  <si>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</si>
  <si>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</si>
  <si>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</si>
  <si>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</si>
  <si>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</si>
  <si>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</si>
  <si>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</si>
  <si>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</si>
  <si>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</si>
  <si>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</si>
  <si>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</si>
  <si>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</si>
  <si>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</si>
  <si>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</si>
  <si>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01.09.2020</t>
  </si>
  <si>
    <t>на 01.10.2020</t>
  </si>
  <si>
    <t>на 01.11.2020</t>
  </si>
  <si>
    <t>к 01.10.2020</t>
  </si>
  <si>
    <t>на 01.12.2020</t>
  </si>
  <si>
    <t>к 01.11.2020</t>
  </si>
  <si>
    <t>на 01.01.20</t>
  </si>
  <si>
    <t>на 01.01.2021</t>
  </si>
  <si>
    <t>к       01.09.2020</t>
  </si>
  <si>
    <t>к 01.01.2020</t>
  </si>
  <si>
    <t>на 01.04.2021</t>
  </si>
  <si>
    <t>к 01.01.2021</t>
  </si>
  <si>
    <t>на территории Верхнесалдинского городского округа по состоянию на 01.04.2021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</si>
</sst>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1" xfId="40" applyFont="1" applyFill="1" applyBorder="1" applyAlignment="1">
      <alignment horizontal="justify" vertical="top" wrapText="1"/>
    </xf>
    <xf numFmtId="0" fontId="8" fillId="34" borderId="22" xfId="4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14" fontId="3" fillId="35" borderId="12" xfId="0" applyNumberFormat="1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top"/>
    </xf>
    <xf numFmtId="2" fontId="3" fillId="35" borderId="25" xfId="0" applyNumberFormat="1" applyFont="1" applyFill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1" width="18.875" style="0" customWidth="1"/>
    <col min="2" max="2" width="4.375" style="0" customWidth="1"/>
    <col min="3" max="3" width="10.125" style="2" customWidth="1"/>
    <col min="4" max="6" width="10.75390625" style="2" customWidth="1"/>
    <col min="7" max="9" width="10.875" style="2" customWidth="1"/>
    <col min="10" max="10" width="9.125" style="3" customWidth="1"/>
    <col min="11" max="11" width="10.00390625" style="0" customWidth="1"/>
    <col min="12" max="12" width="8.625" style="0" customWidth="1"/>
    <col min="13" max="14" width="9.375" style="0" customWidth="1"/>
    <col min="15" max="15" width="9.125" style="0" customWidth="1"/>
  </cols>
  <sheetData>
    <row r="1" spans="1:15" s="1" customFormat="1" ht="18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  <c r="N1" s="60"/>
      <c r="O1" s="60"/>
    </row>
    <row r="2" spans="1:15" s="1" customFormat="1" ht="18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60"/>
      <c r="M2" s="60"/>
      <c r="N2" s="60"/>
      <c r="O2" s="60"/>
    </row>
    <row r="3" ht="16.5" customHeight="1" thickBot="1"/>
    <row r="4" spans="1:15" ht="13.5" customHeight="1" thickBot="1">
      <c r="A4" s="54" t="s">
        <v>32</v>
      </c>
      <c r="B4" s="54" t="s">
        <v>42</v>
      </c>
      <c r="C4" s="63" t="s">
        <v>43</v>
      </c>
      <c r="D4" s="64"/>
      <c r="E4" s="64"/>
      <c r="F4" s="64"/>
      <c r="G4" s="64"/>
      <c r="H4" s="64"/>
      <c r="I4" s="65"/>
      <c r="J4" s="56" t="s">
        <v>40</v>
      </c>
      <c r="K4" s="57"/>
      <c r="L4" s="57"/>
      <c r="M4" s="57"/>
      <c r="N4" s="57"/>
      <c r="O4" s="58"/>
    </row>
    <row r="5" spans="1:15" ht="27.75" customHeight="1" thickBot="1">
      <c r="A5" s="55"/>
      <c r="B5" s="55"/>
      <c r="C5" s="28" t="s">
        <v>50</v>
      </c>
      <c r="D5" s="28" t="s">
        <v>44</v>
      </c>
      <c r="E5" s="28" t="s">
        <v>45</v>
      </c>
      <c r="F5" s="28" t="s">
        <v>46</v>
      </c>
      <c r="G5" s="28" t="s">
        <v>48</v>
      </c>
      <c r="H5" s="28" t="s">
        <v>51</v>
      </c>
      <c r="I5" s="46" t="s">
        <v>54</v>
      </c>
      <c r="J5" s="12" t="s">
        <v>53</v>
      </c>
      <c r="K5" s="42" t="s">
        <v>52</v>
      </c>
      <c r="L5" s="42" t="s">
        <v>47</v>
      </c>
      <c r="M5" s="42" t="s">
        <v>49</v>
      </c>
      <c r="N5" s="42" t="str">
        <f aca="true" t="shared" si="0" ref="N5:N38">O5</f>
        <v>к 01.01.2021</v>
      </c>
      <c r="O5" s="42" t="s">
        <v>55</v>
      </c>
    </row>
    <row r="6" spans="1:15" ht="15" customHeight="1" thickBot="1">
      <c r="A6" s="11">
        <v>1</v>
      </c>
      <c r="B6" s="10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48">
        <v>9</v>
      </c>
      <c r="J6" s="38">
        <v>9</v>
      </c>
      <c r="K6" s="39">
        <v>10</v>
      </c>
      <c r="L6" s="40">
        <v>11</v>
      </c>
      <c r="M6" s="41">
        <v>12</v>
      </c>
      <c r="N6" s="41">
        <f t="shared" si="0"/>
        <v>13</v>
      </c>
      <c r="O6" s="41">
        <v>13</v>
      </c>
    </row>
    <row r="7" spans="1:15" ht="17.25" customHeight="1">
      <c r="A7" s="21" t="s">
        <v>0</v>
      </c>
      <c r="B7" s="13" t="s">
        <v>1</v>
      </c>
      <c r="C7" s="34">
        <v>48.36</v>
      </c>
      <c r="D7" s="34">
        <v>54.96</v>
      </c>
      <c r="E7" s="34">
        <v>54.96</v>
      </c>
      <c r="F7" s="34">
        <v>54.96</v>
      </c>
      <c r="G7" s="34">
        <v>54.96</v>
      </c>
      <c r="H7" s="34">
        <v>54.96</v>
      </c>
      <c r="I7" s="49">
        <v>54.96</v>
      </c>
      <c r="J7" s="31">
        <f aca="true" t="shared" si="1" ref="J7:J39">(I7-C7)/C7*100</f>
        <v>13.647642679900748</v>
      </c>
      <c r="K7" s="31">
        <f aca="true" t="shared" si="2" ref="K7:K39">(I7-D7)/D7*100</f>
        <v>0</v>
      </c>
      <c r="L7" s="32">
        <f aca="true" t="shared" si="3" ref="L7:L39">(I7-E7)/E7*100</f>
        <v>0</v>
      </c>
      <c r="M7" s="43">
        <f aca="true" t="shared" si="4" ref="M7:M39">(I7-F7)/F7*100</f>
        <v>0</v>
      </c>
      <c r="N7" s="43">
        <v>0</v>
      </c>
      <c r="O7" s="51">
        <v>0</v>
      </c>
    </row>
    <row r="8" spans="1:15" ht="27" customHeight="1">
      <c r="A8" s="22" t="s">
        <v>2</v>
      </c>
      <c r="B8" s="14" t="s">
        <v>1</v>
      </c>
      <c r="C8" s="34">
        <v>45.8</v>
      </c>
      <c r="D8" s="34">
        <v>50.7</v>
      </c>
      <c r="E8" s="34">
        <v>50.07</v>
      </c>
      <c r="F8" s="34">
        <v>49.14</v>
      </c>
      <c r="G8" s="34">
        <v>49.14</v>
      </c>
      <c r="H8" s="34">
        <v>49.14</v>
      </c>
      <c r="I8" s="49">
        <v>51.37</v>
      </c>
      <c r="J8" s="19">
        <f t="shared" si="1"/>
        <v>12.161572052401748</v>
      </c>
      <c r="K8" s="19">
        <f>(I8-D8)/D8*100</f>
        <v>1.3214990138066953</v>
      </c>
      <c r="L8" s="35">
        <f t="shared" si="3"/>
        <v>2.5963650888755687</v>
      </c>
      <c r="M8" s="44">
        <f t="shared" si="4"/>
        <v>4.538054538054532</v>
      </c>
      <c r="N8" s="44">
        <f t="shared" si="0"/>
        <v>4.538054538054532</v>
      </c>
      <c r="O8" s="52">
        <f aca="true" t="shared" si="5" ref="O7:O39">(I8-G8)/G8*100</f>
        <v>4.538054538054532</v>
      </c>
    </row>
    <row r="9" spans="1:15" ht="12.75">
      <c r="A9" s="22" t="s">
        <v>3</v>
      </c>
      <c r="B9" s="14" t="s">
        <v>1</v>
      </c>
      <c r="C9" s="34">
        <v>33.73</v>
      </c>
      <c r="D9" s="34">
        <v>37.4</v>
      </c>
      <c r="E9" s="34">
        <v>37.4</v>
      </c>
      <c r="F9" s="34">
        <v>37.4</v>
      </c>
      <c r="G9" s="34">
        <v>37.4</v>
      </c>
      <c r="H9" s="34">
        <v>44.99</v>
      </c>
      <c r="I9" s="49">
        <v>44.99</v>
      </c>
      <c r="J9" s="19">
        <f t="shared" si="1"/>
        <v>33.38274533056628</v>
      </c>
      <c r="K9" s="19">
        <f t="shared" si="2"/>
        <v>20.294117647058833</v>
      </c>
      <c r="L9" s="35">
        <f t="shared" si="3"/>
        <v>20.294117647058833</v>
      </c>
      <c r="M9" s="44">
        <f t="shared" si="4"/>
        <v>20.294117647058833</v>
      </c>
      <c r="N9" s="44">
        <f t="shared" si="0"/>
        <v>20.294117647058833</v>
      </c>
      <c r="O9" s="52">
        <f t="shared" si="5"/>
        <v>20.294117647058833</v>
      </c>
    </row>
    <row r="10" spans="1:15" ht="25.5">
      <c r="A10" s="22" t="s">
        <v>4</v>
      </c>
      <c r="B10" s="14" t="s">
        <v>1</v>
      </c>
      <c r="C10" s="34">
        <v>39.28</v>
      </c>
      <c r="D10" s="34">
        <v>37.17</v>
      </c>
      <c r="E10" s="34">
        <v>37.17</v>
      </c>
      <c r="F10" s="34">
        <v>37.17</v>
      </c>
      <c r="G10" s="34">
        <v>37.17</v>
      </c>
      <c r="H10" s="34">
        <v>37.17</v>
      </c>
      <c r="I10" s="49">
        <v>41.24</v>
      </c>
      <c r="J10" s="19">
        <f t="shared" si="1"/>
        <v>4.989816700611001</v>
      </c>
      <c r="K10" s="19">
        <f t="shared" si="2"/>
        <v>10.94969061070756</v>
      </c>
      <c r="L10" s="35">
        <f t="shared" si="3"/>
        <v>10.94969061070756</v>
      </c>
      <c r="M10" s="44">
        <f t="shared" si="4"/>
        <v>10.94969061070756</v>
      </c>
      <c r="N10" s="44">
        <f t="shared" si="0"/>
        <v>10.94969061070756</v>
      </c>
      <c r="O10" s="52">
        <f t="shared" si="5"/>
        <v>10.94969061070756</v>
      </c>
    </row>
    <row r="11" spans="1:15" ht="12.75">
      <c r="A11" s="22" t="s">
        <v>5</v>
      </c>
      <c r="B11" s="14" t="s">
        <v>1</v>
      </c>
      <c r="C11" s="37">
        <v>35.75</v>
      </c>
      <c r="D11" s="37">
        <v>32.71</v>
      </c>
      <c r="E11" s="37">
        <v>32.71</v>
      </c>
      <c r="F11" s="37">
        <v>37.27</v>
      </c>
      <c r="G11" s="37">
        <v>41.2</v>
      </c>
      <c r="H11" s="37">
        <v>46.81</v>
      </c>
      <c r="I11" s="50">
        <v>41.35</v>
      </c>
      <c r="J11" s="19">
        <f t="shared" si="1"/>
        <v>15.664335664335669</v>
      </c>
      <c r="K11" s="19">
        <f t="shared" si="2"/>
        <v>26.413940690920207</v>
      </c>
      <c r="L11" s="35">
        <f t="shared" si="3"/>
        <v>26.413940690920207</v>
      </c>
      <c r="M11" s="44">
        <f t="shared" si="4"/>
        <v>10.947142473839545</v>
      </c>
      <c r="N11" s="44">
        <f t="shared" si="0"/>
        <v>0.3640776699029092</v>
      </c>
      <c r="O11" s="52">
        <f t="shared" si="5"/>
        <v>0.3640776699029092</v>
      </c>
    </row>
    <row r="12" spans="1:15" ht="25.5">
      <c r="A12" s="22" t="s">
        <v>6</v>
      </c>
      <c r="B12" s="14" t="s">
        <v>1</v>
      </c>
      <c r="C12" s="37">
        <v>54.16</v>
      </c>
      <c r="D12" s="37">
        <v>52.79</v>
      </c>
      <c r="E12" s="37">
        <v>52.79</v>
      </c>
      <c r="F12" s="37">
        <v>52.79</v>
      </c>
      <c r="G12" s="37">
        <v>56.79</v>
      </c>
      <c r="H12" s="37">
        <v>75.57</v>
      </c>
      <c r="I12" s="50">
        <v>75.25</v>
      </c>
      <c r="J12" s="19">
        <f t="shared" si="1"/>
        <v>38.94017725258494</v>
      </c>
      <c r="K12" s="19">
        <f t="shared" si="2"/>
        <v>42.545936730441376</v>
      </c>
      <c r="L12" s="35">
        <f t="shared" si="3"/>
        <v>42.545936730441376</v>
      </c>
      <c r="M12" s="44">
        <f t="shared" si="4"/>
        <v>42.545936730441376</v>
      </c>
      <c r="N12" s="44">
        <f t="shared" si="0"/>
        <v>32.50572283852791</v>
      </c>
      <c r="O12" s="52">
        <f t="shared" si="5"/>
        <v>32.50572283852791</v>
      </c>
    </row>
    <row r="13" spans="1:15" ht="12.75">
      <c r="A13" s="23" t="s">
        <v>7</v>
      </c>
      <c r="B13" s="14" t="s">
        <v>1</v>
      </c>
      <c r="C13" s="37">
        <v>80.81</v>
      </c>
      <c r="D13" s="37">
        <v>53.91</v>
      </c>
      <c r="E13" s="37">
        <v>53.91</v>
      </c>
      <c r="F13" s="37">
        <v>53.91</v>
      </c>
      <c r="G13" s="37">
        <v>53.91</v>
      </c>
      <c r="H13" s="37">
        <v>53.91</v>
      </c>
      <c r="I13" s="50">
        <v>45.65</v>
      </c>
      <c r="J13" s="19">
        <f t="shared" si="1"/>
        <v>-43.50946665016706</v>
      </c>
      <c r="K13" s="19">
        <f t="shared" si="2"/>
        <v>-15.321832684103132</v>
      </c>
      <c r="L13" s="35">
        <f t="shared" si="3"/>
        <v>-15.321832684103132</v>
      </c>
      <c r="M13" s="44">
        <f t="shared" si="4"/>
        <v>-15.321832684103132</v>
      </c>
      <c r="N13" s="44">
        <f t="shared" si="0"/>
        <v>-15.321832684103132</v>
      </c>
      <c r="O13" s="52">
        <f t="shared" si="5"/>
        <v>-15.321832684103132</v>
      </c>
    </row>
    <row r="14" spans="1:15" ht="12.75">
      <c r="A14" s="23" t="s">
        <v>8</v>
      </c>
      <c r="B14" s="14" t="s">
        <v>1</v>
      </c>
      <c r="C14" s="37">
        <v>64.91</v>
      </c>
      <c r="D14" s="37">
        <v>75.04</v>
      </c>
      <c r="E14" s="37">
        <v>75.04</v>
      </c>
      <c r="F14" s="37">
        <v>75.04</v>
      </c>
      <c r="G14" s="37">
        <v>71.04</v>
      </c>
      <c r="H14" s="37">
        <v>75.04</v>
      </c>
      <c r="I14" s="50">
        <v>77.38</v>
      </c>
      <c r="J14" s="19">
        <f t="shared" si="1"/>
        <v>19.211215529194266</v>
      </c>
      <c r="K14" s="19">
        <f t="shared" si="2"/>
        <v>3.1183368869935886</v>
      </c>
      <c r="L14" s="35">
        <f t="shared" si="3"/>
        <v>3.1183368869935886</v>
      </c>
      <c r="M14" s="44">
        <f t="shared" si="4"/>
        <v>3.1183368869935886</v>
      </c>
      <c r="N14" s="44">
        <f t="shared" si="0"/>
        <v>8.924549549549534</v>
      </c>
      <c r="O14" s="52">
        <f t="shared" si="5"/>
        <v>8.924549549549534</v>
      </c>
    </row>
    <row r="15" spans="1:15" ht="12.75">
      <c r="A15" s="22" t="s">
        <v>9</v>
      </c>
      <c r="B15" s="14" t="s">
        <v>1</v>
      </c>
      <c r="C15" s="37">
        <v>31.15</v>
      </c>
      <c r="D15" s="37">
        <v>35.38</v>
      </c>
      <c r="E15" s="37">
        <v>35.38</v>
      </c>
      <c r="F15" s="37">
        <v>46.18</v>
      </c>
      <c r="G15" s="37">
        <v>46.18</v>
      </c>
      <c r="H15" s="37">
        <v>46.18</v>
      </c>
      <c r="I15" s="50">
        <v>46.18</v>
      </c>
      <c r="J15" s="19">
        <f t="shared" si="1"/>
        <v>48.25040128410916</v>
      </c>
      <c r="K15" s="19">
        <f t="shared" si="2"/>
        <v>30.525720746184277</v>
      </c>
      <c r="L15" s="35">
        <f t="shared" si="3"/>
        <v>30.525720746184277</v>
      </c>
      <c r="M15" s="44">
        <f t="shared" si="4"/>
        <v>0</v>
      </c>
      <c r="N15" s="44">
        <f t="shared" si="0"/>
        <v>0</v>
      </c>
      <c r="O15" s="52">
        <f t="shared" si="5"/>
        <v>0</v>
      </c>
    </row>
    <row r="16" spans="1:15" ht="12.75">
      <c r="A16" s="22" t="s">
        <v>10</v>
      </c>
      <c r="B16" s="14" t="s">
        <v>1</v>
      </c>
      <c r="C16" s="37">
        <v>9.35</v>
      </c>
      <c r="D16" s="37">
        <v>12.22</v>
      </c>
      <c r="E16" s="37">
        <v>12.22</v>
      </c>
      <c r="F16" s="37">
        <v>9.17</v>
      </c>
      <c r="G16" s="37">
        <v>9.17</v>
      </c>
      <c r="H16" s="37">
        <v>9.17</v>
      </c>
      <c r="I16" s="50">
        <v>10.66</v>
      </c>
      <c r="J16" s="19">
        <f t="shared" si="1"/>
        <v>14.010695187165782</v>
      </c>
      <c r="K16" s="19">
        <f t="shared" si="2"/>
        <v>-12.765957446808516</v>
      </c>
      <c r="L16" s="35">
        <f t="shared" si="3"/>
        <v>-12.765957446808516</v>
      </c>
      <c r="M16" s="44">
        <f t="shared" si="4"/>
        <v>16.248636859323884</v>
      </c>
      <c r="N16" s="44">
        <f t="shared" si="0"/>
        <v>16.248636859323884</v>
      </c>
      <c r="O16" s="52">
        <f t="shared" si="5"/>
        <v>16.248636859323884</v>
      </c>
    </row>
    <row r="17" spans="1:15" ht="16.5" customHeight="1">
      <c r="A17" s="23" t="s">
        <v>11</v>
      </c>
      <c r="B17" s="15" t="s">
        <v>39</v>
      </c>
      <c r="C17" s="37">
        <v>45.94</v>
      </c>
      <c r="D17" s="37">
        <v>51.6</v>
      </c>
      <c r="E17" s="37">
        <v>51.6</v>
      </c>
      <c r="F17" s="37">
        <v>41.47</v>
      </c>
      <c r="G17" s="37">
        <v>41.47</v>
      </c>
      <c r="H17" s="37">
        <v>41.47</v>
      </c>
      <c r="I17" s="50">
        <v>44.93</v>
      </c>
      <c r="J17" s="19">
        <f t="shared" si="1"/>
        <v>-2.1985198084457944</v>
      </c>
      <c r="K17" s="19">
        <f t="shared" si="2"/>
        <v>-12.92635658914729</v>
      </c>
      <c r="L17" s="35">
        <f t="shared" si="3"/>
        <v>-12.92635658914729</v>
      </c>
      <c r="M17" s="44">
        <f t="shared" si="4"/>
        <v>8.343380757173863</v>
      </c>
      <c r="N17" s="44">
        <f t="shared" si="0"/>
        <v>8.343380757173863</v>
      </c>
      <c r="O17" s="52">
        <f t="shared" si="5"/>
        <v>8.343380757173863</v>
      </c>
    </row>
    <row r="18" spans="1:15" ht="16.5" customHeight="1">
      <c r="A18" s="22" t="s">
        <v>12</v>
      </c>
      <c r="B18" s="14" t="s">
        <v>13</v>
      </c>
      <c r="C18" s="37">
        <v>49.9</v>
      </c>
      <c r="D18" s="37">
        <v>60.13</v>
      </c>
      <c r="E18" s="37">
        <v>60.13</v>
      </c>
      <c r="F18" s="37">
        <v>60.13</v>
      </c>
      <c r="G18" s="37">
        <v>56.13</v>
      </c>
      <c r="H18" s="37">
        <v>62.82</v>
      </c>
      <c r="I18" s="50">
        <v>78.38</v>
      </c>
      <c r="J18" s="19">
        <f t="shared" si="1"/>
        <v>57.07414829659319</v>
      </c>
      <c r="K18" s="19">
        <f t="shared" si="2"/>
        <v>30.350906369532666</v>
      </c>
      <c r="L18" s="35">
        <f t="shared" si="3"/>
        <v>30.350906369532666</v>
      </c>
      <c r="M18" s="44">
        <f t="shared" si="4"/>
        <v>30.350906369532666</v>
      </c>
      <c r="N18" s="44">
        <f t="shared" si="0"/>
        <v>39.64012114733653</v>
      </c>
      <c r="O18" s="52">
        <f t="shared" si="5"/>
        <v>39.64012114733653</v>
      </c>
    </row>
    <row r="19" spans="1:15" ht="25.5">
      <c r="A19" s="22" t="s">
        <v>14</v>
      </c>
      <c r="B19" s="14" t="s">
        <v>15</v>
      </c>
      <c r="C19" s="37">
        <v>46.8</v>
      </c>
      <c r="D19" s="37">
        <v>49.5</v>
      </c>
      <c r="E19" s="37">
        <v>49.5</v>
      </c>
      <c r="F19" s="37">
        <v>49.5</v>
      </c>
      <c r="G19" s="37">
        <v>52.1</v>
      </c>
      <c r="H19" s="37">
        <v>52.1</v>
      </c>
      <c r="I19" s="50">
        <v>47.5</v>
      </c>
      <c r="J19" s="19">
        <f t="shared" si="1"/>
        <v>1.495726495726502</v>
      </c>
      <c r="K19" s="19">
        <f t="shared" si="2"/>
        <v>-4.040404040404041</v>
      </c>
      <c r="L19" s="35">
        <f t="shared" si="3"/>
        <v>-4.040404040404041</v>
      </c>
      <c r="M19" s="44">
        <f t="shared" si="4"/>
        <v>-4.040404040404041</v>
      </c>
      <c r="N19" s="44">
        <f t="shared" si="0"/>
        <v>-8.829174664107487</v>
      </c>
      <c r="O19" s="52">
        <f t="shared" si="5"/>
        <v>-8.829174664107487</v>
      </c>
    </row>
    <row r="20" spans="1:15" ht="25.5">
      <c r="A20" s="22" t="s">
        <v>16</v>
      </c>
      <c r="B20" s="14" t="s">
        <v>1</v>
      </c>
      <c r="C20" s="37">
        <v>191.32</v>
      </c>
      <c r="D20" s="37">
        <v>203.96</v>
      </c>
      <c r="E20" s="37">
        <v>203.96</v>
      </c>
      <c r="F20" s="37">
        <v>211.13</v>
      </c>
      <c r="G20" s="37">
        <v>217.5</v>
      </c>
      <c r="H20" s="37">
        <v>217.5</v>
      </c>
      <c r="I20" s="50">
        <v>205.3</v>
      </c>
      <c r="J20" s="19">
        <f t="shared" si="1"/>
        <v>7.307129416684099</v>
      </c>
      <c r="K20" s="19">
        <f t="shared" si="2"/>
        <v>0.656991566973918</v>
      </c>
      <c r="L20" s="35">
        <f t="shared" si="3"/>
        <v>0.656991566973918</v>
      </c>
      <c r="M20" s="44">
        <f t="shared" si="4"/>
        <v>-2.7613318808317073</v>
      </c>
      <c r="N20" s="44">
        <f t="shared" si="0"/>
        <v>-5.6091954022988455</v>
      </c>
      <c r="O20" s="52">
        <f t="shared" si="5"/>
        <v>-5.6091954022988455</v>
      </c>
    </row>
    <row r="21" spans="1:15" ht="18.75" customHeight="1">
      <c r="A21" s="22" t="s">
        <v>17</v>
      </c>
      <c r="B21" s="14" t="s">
        <v>1</v>
      </c>
      <c r="C21" s="37">
        <v>276.46</v>
      </c>
      <c r="D21" s="37">
        <v>281.49</v>
      </c>
      <c r="E21" s="37">
        <v>281.49</v>
      </c>
      <c r="F21" s="37">
        <v>326.49</v>
      </c>
      <c r="G21" s="37">
        <v>305.2</v>
      </c>
      <c r="H21" s="37">
        <v>355.47</v>
      </c>
      <c r="I21" s="50">
        <v>346.46</v>
      </c>
      <c r="J21" s="19">
        <f t="shared" si="1"/>
        <v>25.320118642841642</v>
      </c>
      <c r="K21" s="19">
        <f t="shared" si="2"/>
        <v>23.0807488720736</v>
      </c>
      <c r="L21" s="35">
        <f t="shared" si="3"/>
        <v>23.0807488720736</v>
      </c>
      <c r="M21" s="44">
        <f t="shared" si="4"/>
        <v>6.116573248797811</v>
      </c>
      <c r="N21" s="44">
        <f t="shared" si="0"/>
        <v>13.519003931847967</v>
      </c>
      <c r="O21" s="52">
        <f t="shared" si="5"/>
        <v>13.519003931847967</v>
      </c>
    </row>
    <row r="22" spans="1:15" ht="25.5">
      <c r="A22" s="22" t="s">
        <v>18</v>
      </c>
      <c r="B22" s="14" t="s">
        <v>1</v>
      </c>
      <c r="C22" s="37">
        <v>527.87</v>
      </c>
      <c r="D22" s="37">
        <v>604</v>
      </c>
      <c r="E22" s="37">
        <v>604</v>
      </c>
      <c r="F22" s="37">
        <v>623.53</v>
      </c>
      <c r="G22" s="37">
        <v>598.3</v>
      </c>
      <c r="H22" s="37">
        <v>598.3</v>
      </c>
      <c r="I22" s="50">
        <v>483.6</v>
      </c>
      <c r="J22" s="19">
        <f t="shared" si="1"/>
        <v>-8.386534563434175</v>
      </c>
      <c r="K22" s="19">
        <f t="shared" si="2"/>
        <v>-19.93377483443708</v>
      </c>
      <c r="L22" s="35">
        <f t="shared" si="3"/>
        <v>-19.93377483443708</v>
      </c>
      <c r="M22" s="44">
        <f t="shared" si="4"/>
        <v>-22.44158260228056</v>
      </c>
      <c r="N22" s="44">
        <f t="shared" si="0"/>
        <v>-19.17098445595854</v>
      </c>
      <c r="O22" s="52">
        <f t="shared" si="5"/>
        <v>-19.17098445595854</v>
      </c>
    </row>
    <row r="23" spans="1:15" ht="25.5">
      <c r="A23" s="24" t="s">
        <v>19</v>
      </c>
      <c r="B23" s="16" t="s">
        <v>20</v>
      </c>
      <c r="C23" s="37">
        <v>95.63</v>
      </c>
      <c r="D23" s="37">
        <v>89.92</v>
      </c>
      <c r="E23" s="37">
        <v>89.92</v>
      </c>
      <c r="F23" s="37">
        <v>89.82</v>
      </c>
      <c r="G23" s="37">
        <v>89.82</v>
      </c>
      <c r="H23" s="37">
        <v>109.32</v>
      </c>
      <c r="I23" s="50">
        <v>123.66</v>
      </c>
      <c r="J23" s="19">
        <f t="shared" si="1"/>
        <v>29.310885705322598</v>
      </c>
      <c r="K23" s="19">
        <f t="shared" si="2"/>
        <v>37.522241992882556</v>
      </c>
      <c r="L23" s="35">
        <f t="shared" si="3"/>
        <v>37.522241992882556</v>
      </c>
      <c r="M23" s="44">
        <f t="shared" si="4"/>
        <v>37.67535070140281</v>
      </c>
      <c r="N23" s="44">
        <f t="shared" si="0"/>
        <v>37.67535070140281</v>
      </c>
      <c r="O23" s="52">
        <f t="shared" si="5"/>
        <v>37.67535070140281</v>
      </c>
    </row>
    <row r="24" spans="1:15" ht="25.5">
      <c r="A24" s="22" t="s">
        <v>21</v>
      </c>
      <c r="B24" s="14" t="s">
        <v>1</v>
      </c>
      <c r="C24" s="37">
        <v>354.5</v>
      </c>
      <c r="D24" s="37">
        <v>369</v>
      </c>
      <c r="E24" s="37">
        <v>369</v>
      </c>
      <c r="F24" s="37">
        <v>425</v>
      </c>
      <c r="G24" s="37">
        <v>425</v>
      </c>
      <c r="H24" s="37">
        <v>425</v>
      </c>
      <c r="I24" s="50">
        <v>425</v>
      </c>
      <c r="J24" s="19">
        <f t="shared" si="1"/>
        <v>19.88716502115656</v>
      </c>
      <c r="K24" s="19">
        <f t="shared" si="2"/>
        <v>15.176151761517614</v>
      </c>
      <c r="L24" s="35">
        <f t="shared" si="3"/>
        <v>15.176151761517614</v>
      </c>
      <c r="M24" s="44">
        <f t="shared" si="4"/>
        <v>0</v>
      </c>
      <c r="N24" s="44">
        <f t="shared" si="0"/>
        <v>0</v>
      </c>
      <c r="O24" s="52">
        <f t="shared" si="5"/>
        <v>0</v>
      </c>
    </row>
    <row r="25" spans="1:15" ht="25.5">
      <c r="A25" s="22" t="s">
        <v>22</v>
      </c>
      <c r="B25" s="14" t="s">
        <v>1</v>
      </c>
      <c r="C25" s="37">
        <v>289.5</v>
      </c>
      <c r="D25" s="37">
        <v>332.5</v>
      </c>
      <c r="E25" s="37">
        <v>332.5</v>
      </c>
      <c r="F25" s="37">
        <v>357.5</v>
      </c>
      <c r="G25" s="37">
        <v>357.5</v>
      </c>
      <c r="H25" s="37">
        <v>357.5</v>
      </c>
      <c r="I25" s="50">
        <v>357.5</v>
      </c>
      <c r="J25" s="19">
        <f t="shared" si="1"/>
        <v>23.488773747841105</v>
      </c>
      <c r="K25" s="19">
        <f t="shared" si="2"/>
        <v>7.518796992481203</v>
      </c>
      <c r="L25" s="35">
        <f t="shared" si="3"/>
        <v>7.518796992481203</v>
      </c>
      <c r="M25" s="44">
        <f t="shared" si="4"/>
        <v>0</v>
      </c>
      <c r="N25" s="44">
        <f t="shared" si="0"/>
        <v>0</v>
      </c>
      <c r="O25" s="52">
        <f t="shared" si="5"/>
        <v>0</v>
      </c>
    </row>
    <row r="26" spans="1:15" ht="25.5">
      <c r="A26" s="22" t="s">
        <v>23</v>
      </c>
      <c r="B26" s="14" t="s">
        <v>1</v>
      </c>
      <c r="C26" s="37">
        <v>134.67</v>
      </c>
      <c r="D26" s="37">
        <v>112.73</v>
      </c>
      <c r="E26" s="37">
        <v>112.73</v>
      </c>
      <c r="F26" s="37">
        <v>110.73</v>
      </c>
      <c r="G26" s="37">
        <v>110.73</v>
      </c>
      <c r="H26" s="37">
        <v>116.45</v>
      </c>
      <c r="I26" s="50">
        <v>129.66</v>
      </c>
      <c r="J26" s="19">
        <f t="shared" si="1"/>
        <v>-3.7202049454221364</v>
      </c>
      <c r="K26" s="19">
        <f t="shared" si="2"/>
        <v>15.01818504391022</v>
      </c>
      <c r="L26" s="35">
        <f t="shared" si="3"/>
        <v>15.01818504391022</v>
      </c>
      <c r="M26" s="44">
        <f t="shared" si="4"/>
        <v>17.095638038471954</v>
      </c>
      <c r="N26" s="44">
        <f t="shared" si="0"/>
        <v>17.095638038471954</v>
      </c>
      <c r="O26" s="52">
        <f t="shared" si="5"/>
        <v>17.095638038471954</v>
      </c>
    </row>
    <row r="27" spans="1:15" ht="51">
      <c r="A27" s="22" t="s">
        <v>24</v>
      </c>
      <c r="B27" s="14" t="s">
        <v>1</v>
      </c>
      <c r="C27" s="37">
        <v>498.54</v>
      </c>
      <c r="D27" s="37">
        <v>502.52</v>
      </c>
      <c r="E27" s="37">
        <v>502.52</v>
      </c>
      <c r="F27" s="37">
        <v>502.52</v>
      </c>
      <c r="G27" s="37">
        <v>504.3</v>
      </c>
      <c r="H27" s="37">
        <v>553.17</v>
      </c>
      <c r="I27" s="50">
        <v>553.17</v>
      </c>
      <c r="J27" s="19">
        <f t="shared" si="1"/>
        <v>10.957997352268611</v>
      </c>
      <c r="K27" s="19">
        <f t="shared" si="2"/>
        <v>10.079200827827744</v>
      </c>
      <c r="L27" s="35">
        <f t="shared" si="3"/>
        <v>10.079200827827744</v>
      </c>
      <c r="M27" s="44">
        <f t="shared" si="4"/>
        <v>10.079200827827744</v>
      </c>
      <c r="N27" s="44">
        <f t="shared" si="0"/>
        <v>9.690660321237349</v>
      </c>
      <c r="O27" s="52">
        <f t="shared" si="5"/>
        <v>9.690660321237349</v>
      </c>
    </row>
    <row r="28" spans="1:15" ht="38.25">
      <c r="A28" s="22" t="s">
        <v>25</v>
      </c>
      <c r="B28" s="14" t="s">
        <v>1</v>
      </c>
      <c r="C28" s="37">
        <v>177.8</v>
      </c>
      <c r="D28" s="37">
        <v>157.23</v>
      </c>
      <c r="E28" s="37">
        <v>157.23</v>
      </c>
      <c r="F28" s="37">
        <v>157.23</v>
      </c>
      <c r="G28" s="37">
        <v>157.23</v>
      </c>
      <c r="H28" s="37">
        <v>160.23</v>
      </c>
      <c r="I28" s="50">
        <v>161.48</v>
      </c>
      <c r="J28" s="19">
        <f t="shared" si="1"/>
        <v>-9.178852643419583</v>
      </c>
      <c r="K28" s="19">
        <f t="shared" si="2"/>
        <v>2.7030464923996695</v>
      </c>
      <c r="L28" s="35">
        <f t="shared" si="3"/>
        <v>2.7030464923996695</v>
      </c>
      <c r="M28" s="44">
        <f t="shared" si="4"/>
        <v>2.7030464923996695</v>
      </c>
      <c r="N28" s="44">
        <f t="shared" si="0"/>
        <v>2.7030464923996695</v>
      </c>
      <c r="O28" s="52">
        <f t="shared" si="5"/>
        <v>2.7030464923996695</v>
      </c>
    </row>
    <row r="29" spans="1:15" ht="12.75">
      <c r="A29" s="22" t="s">
        <v>26</v>
      </c>
      <c r="B29" s="14" t="s">
        <v>1</v>
      </c>
      <c r="C29" s="37">
        <v>18.68</v>
      </c>
      <c r="D29" s="37">
        <v>31.56</v>
      </c>
      <c r="E29" s="37">
        <v>31.56</v>
      </c>
      <c r="F29" s="37">
        <v>28.98</v>
      </c>
      <c r="G29" s="37">
        <v>24.5</v>
      </c>
      <c r="H29" s="37">
        <v>28.98</v>
      </c>
      <c r="I29" s="50">
        <v>35.99</v>
      </c>
      <c r="J29" s="19">
        <f t="shared" si="1"/>
        <v>92.6659528907923</v>
      </c>
      <c r="K29" s="19">
        <f t="shared" si="2"/>
        <v>14.036755386565284</v>
      </c>
      <c r="L29" s="35">
        <f t="shared" si="3"/>
        <v>14.036755386565284</v>
      </c>
      <c r="M29" s="44">
        <f t="shared" si="4"/>
        <v>24.18909592822637</v>
      </c>
      <c r="N29" s="44">
        <f t="shared" si="0"/>
        <v>46.89795918367348</v>
      </c>
      <c r="O29" s="52">
        <f t="shared" si="5"/>
        <v>46.89795918367348</v>
      </c>
    </row>
    <row r="30" spans="1:15" ht="12.75">
      <c r="A30" s="22" t="s">
        <v>27</v>
      </c>
      <c r="B30" s="14" t="s">
        <v>1</v>
      </c>
      <c r="C30" s="37">
        <v>17.62</v>
      </c>
      <c r="D30" s="37">
        <v>23.82</v>
      </c>
      <c r="E30" s="37">
        <v>23.82</v>
      </c>
      <c r="F30" s="37">
        <v>23.82</v>
      </c>
      <c r="G30" s="37">
        <v>18.3</v>
      </c>
      <c r="H30" s="37">
        <v>19.15</v>
      </c>
      <c r="I30" s="50">
        <v>19.5</v>
      </c>
      <c r="J30" s="19">
        <f t="shared" si="1"/>
        <v>10.66969353007945</v>
      </c>
      <c r="K30" s="19">
        <f t="shared" si="2"/>
        <v>-18.136020151133504</v>
      </c>
      <c r="L30" s="35">
        <f t="shared" si="3"/>
        <v>-18.136020151133504</v>
      </c>
      <c r="M30" s="44">
        <f t="shared" si="4"/>
        <v>-18.136020151133504</v>
      </c>
      <c r="N30" s="44">
        <f t="shared" si="0"/>
        <v>6.5573770491803245</v>
      </c>
      <c r="O30" s="52">
        <f t="shared" si="5"/>
        <v>6.5573770491803245</v>
      </c>
    </row>
    <row r="31" spans="1:15" ht="12.75">
      <c r="A31" s="22" t="s">
        <v>28</v>
      </c>
      <c r="B31" s="14" t="s">
        <v>1</v>
      </c>
      <c r="C31" s="37">
        <v>21.58</v>
      </c>
      <c r="D31" s="37">
        <v>33.2</v>
      </c>
      <c r="E31" s="37">
        <v>33.2</v>
      </c>
      <c r="F31" s="37">
        <v>19.15</v>
      </c>
      <c r="G31" s="37">
        <v>19.15</v>
      </c>
      <c r="H31" s="37">
        <v>21.8</v>
      </c>
      <c r="I31" s="50">
        <v>37.2</v>
      </c>
      <c r="J31" s="19">
        <f t="shared" si="1"/>
        <v>72.38183503243746</v>
      </c>
      <c r="K31" s="19">
        <f t="shared" si="2"/>
        <v>12.048192771084336</v>
      </c>
      <c r="L31" s="35">
        <f t="shared" si="3"/>
        <v>12.048192771084336</v>
      </c>
      <c r="M31" s="44">
        <f t="shared" si="4"/>
        <v>94.25587467362926</v>
      </c>
      <c r="N31" s="44">
        <f t="shared" si="0"/>
        <v>94.25587467362926</v>
      </c>
      <c r="O31" s="52">
        <f t="shared" si="5"/>
        <v>94.25587467362926</v>
      </c>
    </row>
    <row r="32" spans="1:15" ht="12.75">
      <c r="A32" s="22" t="s">
        <v>29</v>
      </c>
      <c r="B32" s="14" t="s">
        <v>1</v>
      </c>
      <c r="C32" s="37">
        <v>30.88</v>
      </c>
      <c r="D32" s="37">
        <v>38.79</v>
      </c>
      <c r="E32" s="37">
        <v>38.79</v>
      </c>
      <c r="F32" s="37">
        <v>38.79</v>
      </c>
      <c r="G32" s="37">
        <v>35.79</v>
      </c>
      <c r="H32" s="37">
        <v>33.4</v>
      </c>
      <c r="I32" s="50">
        <v>48.2</v>
      </c>
      <c r="J32" s="19">
        <f t="shared" si="1"/>
        <v>56.088082901554415</v>
      </c>
      <c r="K32" s="19">
        <f t="shared" si="2"/>
        <v>24.258829595256522</v>
      </c>
      <c r="L32" s="35">
        <f t="shared" si="3"/>
        <v>24.258829595256522</v>
      </c>
      <c r="M32" s="44">
        <f t="shared" si="4"/>
        <v>24.258829595256522</v>
      </c>
      <c r="N32" s="44">
        <f t="shared" si="0"/>
        <v>34.67449008102823</v>
      </c>
      <c r="O32" s="52">
        <f t="shared" si="5"/>
        <v>34.67449008102823</v>
      </c>
    </row>
    <row r="33" spans="1:15" ht="12.75">
      <c r="A33" s="24" t="s">
        <v>30</v>
      </c>
      <c r="B33" s="14" t="s">
        <v>1</v>
      </c>
      <c r="C33" s="37">
        <v>28.94</v>
      </c>
      <c r="D33" s="37">
        <v>26.94</v>
      </c>
      <c r="E33" s="37">
        <v>26.94</v>
      </c>
      <c r="F33" s="37">
        <v>24.38</v>
      </c>
      <c r="G33" s="37">
        <v>22.38</v>
      </c>
      <c r="H33" s="37">
        <v>24.38</v>
      </c>
      <c r="I33" s="50">
        <v>25.83</v>
      </c>
      <c r="J33" s="19">
        <f t="shared" si="1"/>
        <v>-10.746371803731869</v>
      </c>
      <c r="K33" s="19">
        <f t="shared" si="2"/>
        <v>-4.120267260579076</v>
      </c>
      <c r="L33" s="35">
        <f t="shared" si="3"/>
        <v>-4.120267260579076</v>
      </c>
      <c r="M33" s="44">
        <f t="shared" si="4"/>
        <v>5.9474979491386355</v>
      </c>
      <c r="N33" s="44">
        <f t="shared" si="0"/>
        <v>15.415549597855223</v>
      </c>
      <c r="O33" s="52">
        <f t="shared" si="5"/>
        <v>15.415549597855223</v>
      </c>
    </row>
    <row r="34" spans="1:15" ht="12.75">
      <c r="A34" s="25" t="s">
        <v>31</v>
      </c>
      <c r="B34" s="14" t="s">
        <v>1</v>
      </c>
      <c r="C34" s="37">
        <v>83.15</v>
      </c>
      <c r="D34" s="37">
        <v>71.56</v>
      </c>
      <c r="E34" s="37">
        <v>71.56</v>
      </c>
      <c r="F34" s="37">
        <v>71.56</v>
      </c>
      <c r="G34" s="37">
        <v>75.6</v>
      </c>
      <c r="H34" s="37">
        <v>105.1</v>
      </c>
      <c r="I34" s="50">
        <v>109.13</v>
      </c>
      <c r="J34" s="19">
        <f t="shared" si="1"/>
        <v>31.244738424533956</v>
      </c>
      <c r="K34" s="19">
        <f t="shared" si="2"/>
        <v>52.501397428731124</v>
      </c>
      <c r="L34" s="35">
        <f t="shared" si="3"/>
        <v>52.501397428731124</v>
      </c>
      <c r="M34" s="44">
        <f t="shared" si="4"/>
        <v>52.501397428731124</v>
      </c>
      <c r="N34" s="44">
        <f t="shared" si="0"/>
        <v>44.35185185185186</v>
      </c>
      <c r="O34" s="52">
        <f t="shared" si="5"/>
        <v>44.35185185185186</v>
      </c>
    </row>
    <row r="35" spans="1:15" ht="12.75">
      <c r="A35" s="25" t="s">
        <v>35</v>
      </c>
      <c r="B35" s="14" t="s">
        <v>1</v>
      </c>
      <c r="C35" s="37">
        <v>44.6</v>
      </c>
      <c r="D35" s="37">
        <v>51.8</v>
      </c>
      <c r="E35" s="37">
        <v>52</v>
      </c>
      <c r="F35" s="37">
        <v>68</v>
      </c>
      <c r="G35" s="37">
        <v>72</v>
      </c>
      <c r="H35" s="37">
        <v>139</v>
      </c>
      <c r="I35" s="50">
        <v>162.75</v>
      </c>
      <c r="J35" s="19">
        <f t="shared" si="1"/>
        <v>264.9103139013453</v>
      </c>
      <c r="K35" s="19">
        <f t="shared" si="2"/>
        <v>214.18918918918922</v>
      </c>
      <c r="L35" s="35">
        <f t="shared" si="3"/>
        <v>212.98076923076925</v>
      </c>
      <c r="M35" s="44">
        <f t="shared" si="4"/>
        <v>139.33823529411765</v>
      </c>
      <c r="N35" s="44">
        <f t="shared" si="0"/>
        <v>126.04166666666667</v>
      </c>
      <c r="O35" s="52">
        <f t="shared" si="5"/>
        <v>126.04166666666667</v>
      </c>
    </row>
    <row r="36" spans="1:15" ht="12.75">
      <c r="A36" s="22" t="s">
        <v>33</v>
      </c>
      <c r="B36" s="14" t="s">
        <v>1</v>
      </c>
      <c r="C36" s="37">
        <v>480.3</v>
      </c>
      <c r="D36" s="37">
        <v>483</v>
      </c>
      <c r="E36" s="37">
        <v>483</v>
      </c>
      <c r="F36" s="37">
        <v>487.55</v>
      </c>
      <c r="G36" s="37">
        <v>482.55</v>
      </c>
      <c r="H36" s="37">
        <v>484.9</v>
      </c>
      <c r="I36" s="50">
        <v>484.9</v>
      </c>
      <c r="J36" s="19">
        <f t="shared" si="1"/>
        <v>0.9577347491151293</v>
      </c>
      <c r="K36" s="19">
        <f t="shared" si="2"/>
        <v>0.39337474120082344</v>
      </c>
      <c r="L36" s="35">
        <f t="shared" si="3"/>
        <v>0.39337474120082344</v>
      </c>
      <c r="M36" s="44">
        <f t="shared" si="4"/>
        <v>-0.5435339965131851</v>
      </c>
      <c r="N36" s="44">
        <f t="shared" si="0"/>
        <v>0.48699616620038666</v>
      </c>
      <c r="O36" s="52">
        <f t="shared" si="5"/>
        <v>0.48699616620038666</v>
      </c>
    </row>
    <row r="37" spans="1:15" ht="12.75">
      <c r="A37" s="22" t="s">
        <v>34</v>
      </c>
      <c r="B37" s="14" t="s">
        <v>1</v>
      </c>
      <c r="C37" s="37">
        <v>149.75</v>
      </c>
      <c r="D37" s="37">
        <v>150</v>
      </c>
      <c r="E37" s="37">
        <v>150</v>
      </c>
      <c r="F37" s="37">
        <v>148.2</v>
      </c>
      <c r="G37" s="37">
        <v>148.2</v>
      </c>
      <c r="H37" s="37">
        <v>148.6</v>
      </c>
      <c r="I37" s="50">
        <v>153.41</v>
      </c>
      <c r="J37" s="19">
        <f t="shared" si="1"/>
        <v>2.444073455759597</v>
      </c>
      <c r="K37" s="19">
        <f t="shared" si="2"/>
        <v>2.273333333333331</v>
      </c>
      <c r="L37" s="35">
        <f t="shared" si="3"/>
        <v>2.273333333333331</v>
      </c>
      <c r="M37" s="44">
        <f t="shared" si="4"/>
        <v>3.5155195681511526</v>
      </c>
      <c r="N37" s="44">
        <f t="shared" si="0"/>
        <v>3.5155195681511526</v>
      </c>
      <c r="O37" s="52">
        <f t="shared" si="5"/>
        <v>3.5155195681511526</v>
      </c>
    </row>
    <row r="38" spans="1:15" ht="12.75">
      <c r="A38" s="26" t="s">
        <v>37</v>
      </c>
      <c r="B38" s="17" t="s">
        <v>15</v>
      </c>
      <c r="C38" s="37">
        <v>44.6</v>
      </c>
      <c r="D38" s="37">
        <v>45.8</v>
      </c>
      <c r="E38" s="37">
        <v>45.8</v>
      </c>
      <c r="F38" s="37">
        <v>45.8</v>
      </c>
      <c r="G38" s="37">
        <v>45.8</v>
      </c>
      <c r="H38" s="37">
        <v>45.8</v>
      </c>
      <c r="I38" s="50">
        <v>45.8</v>
      </c>
      <c r="J38" s="19">
        <f t="shared" si="1"/>
        <v>2.690582959641246</v>
      </c>
      <c r="K38" s="19">
        <f t="shared" si="2"/>
        <v>0</v>
      </c>
      <c r="L38" s="35">
        <f t="shared" si="3"/>
        <v>0</v>
      </c>
      <c r="M38" s="44">
        <f t="shared" si="4"/>
        <v>0</v>
      </c>
      <c r="N38" s="44">
        <f t="shared" si="0"/>
        <v>0</v>
      </c>
      <c r="O38" s="52">
        <f t="shared" si="5"/>
        <v>0</v>
      </c>
    </row>
    <row r="39" spans="1:15" ht="13.5" thickBot="1">
      <c r="A39" s="27" t="s">
        <v>38</v>
      </c>
      <c r="B39" s="18" t="s">
        <v>15</v>
      </c>
      <c r="C39" s="30">
        <v>43.05</v>
      </c>
      <c r="D39" s="30">
        <v>43.4</v>
      </c>
      <c r="E39" s="30">
        <v>43.4</v>
      </c>
      <c r="F39" s="30">
        <v>43.4</v>
      </c>
      <c r="G39" s="30">
        <v>43.4</v>
      </c>
      <c r="H39" s="30">
        <v>43.8</v>
      </c>
      <c r="I39" s="47">
        <v>43.8</v>
      </c>
      <c r="J39" s="20">
        <f t="shared" si="1"/>
        <v>1.742160278745645</v>
      </c>
      <c r="K39" s="20">
        <f t="shared" si="2"/>
        <v>0.9216589861751119</v>
      </c>
      <c r="L39" s="36">
        <f t="shared" si="3"/>
        <v>0.9216589861751119</v>
      </c>
      <c r="M39" s="45">
        <f t="shared" si="4"/>
        <v>0.9216589861751119</v>
      </c>
      <c r="N39" s="45">
        <v>0.92</v>
      </c>
      <c r="O39" s="53">
        <f t="shared" si="5"/>
        <v>0.9216589861751119</v>
      </c>
    </row>
    <row r="40" spans="1:15" ht="15.75">
      <c r="A40" s="8"/>
      <c r="B40" s="6"/>
      <c r="J40" s="7"/>
      <c r="K40" s="9"/>
      <c r="O40" s="29"/>
    </row>
    <row r="41" spans="1:15" s="4" customFormat="1" ht="12.75">
      <c r="A41" s="4" t="s">
        <v>41</v>
      </c>
      <c r="C41" s="5"/>
      <c r="D41" s="5"/>
      <c r="E41" s="5"/>
      <c r="F41" s="5"/>
      <c r="G41" s="5"/>
      <c r="H41" s="5"/>
      <c r="I41" s="5"/>
      <c r="O41" s="29"/>
    </row>
  </sheetData>
  <sheetProtection/>
  <mergeCells count="6">
    <mergeCell ref="A4:A5"/>
    <mergeCell ref="B4:B5"/>
    <mergeCell ref="J4:O4"/>
    <mergeCell ref="A1:O1"/>
    <mergeCell ref="A2:O2"/>
    <mergeCell ref="C4:I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2020-08-05T09:54:31Z</cp:lastPrinted>
  <dcterms:created xsi:type="dcterms:W3CDTF">2012-01-11T09:20:31Z</dcterms:created>
  <dcterms:modified xsi:type="dcterms:W3CDTF">2021-04-15T11:20:16Z</dcterms:modified>
  <cp:category/>
  <cp:version/>
  <cp:contentType/>
  <cp:contentStatus/>
</cp:coreProperties>
</file>