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4" windowHeight="100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<sst xmlns="http://schemas.openxmlformats.org/spreadsheetml/2006/main" count="261" uniqueCount="101">
  <si>
    <t>кадастровый номер</t>
  </si>
  <si>
    <t>объект связи</t>
  </si>
  <si>
    <t>п.Басьяновский 138м.юж.Строителей 2-а</t>
  </si>
  <si>
    <t>66:08:0201004:806</t>
  </si>
  <si>
    <t>66:08:0701001:5</t>
  </si>
  <si>
    <t>66:08:0701001:6</t>
  </si>
  <si>
    <t>66:08:0701001:7</t>
  </si>
  <si>
    <t>66:08:0701001:9</t>
  </si>
  <si>
    <t>66:08:0701001:10</t>
  </si>
  <si>
    <t>66:08:0701001:12</t>
  </si>
  <si>
    <t>66:08:0701001:14</t>
  </si>
  <si>
    <t>66:08:0701001:16</t>
  </si>
  <si>
    <t>66:08:0701001:17</t>
  </si>
  <si>
    <t>66:08:0701001:18</t>
  </si>
  <si>
    <t>66:08:0701001:19</t>
  </si>
  <si>
    <t>66:08:0701001:22</t>
  </si>
  <si>
    <t>66:08:0701001:23</t>
  </si>
  <si>
    <t>66:08:0701001:24</t>
  </si>
  <si>
    <t>66:08:0701001:26</t>
  </si>
  <si>
    <t>66:08:0701001:28</t>
  </si>
  <si>
    <t>66:08:0701001:29</t>
  </si>
  <si>
    <t>66:08:0701001:33</t>
  </si>
  <si>
    <t>66:08:0701001:34</t>
  </si>
  <si>
    <t>66:08:0701001:35</t>
  </si>
  <si>
    <t>66:08:0701001:36</t>
  </si>
  <si>
    <t>66:08:0701001:38</t>
  </si>
  <si>
    <t>66:08:0701001:39</t>
  </si>
  <si>
    <t>66:08:0701001:43</t>
  </si>
  <si>
    <t>66:08:0701001:44</t>
  </si>
  <si>
    <t>66:08:0701001:45</t>
  </si>
  <si>
    <t>66:08:0701001:46</t>
  </si>
  <si>
    <t>66:08:0701001:52</t>
  </si>
  <si>
    <t>66:08:0701001:54</t>
  </si>
  <si>
    <t>66:08:0701001:55</t>
  </si>
  <si>
    <t>66:08:0701001:58</t>
  </si>
  <si>
    <t>разрешенное использование</t>
  </si>
  <si>
    <t>Верхнесалдинский городской округ, урочище "Кресты"</t>
  </si>
  <si>
    <t>для ведения сельскохозяйственного производства</t>
  </si>
  <si>
    <t>г.В.Салда 15 м. западнее д.75 по ул.К.Маркса</t>
  </si>
  <si>
    <t>строительство многоквартирного жилого дома</t>
  </si>
  <si>
    <t>66:08:0802014:186</t>
  </si>
  <si>
    <t>п.Басьяновский ул.Комарова между д.3 и 5</t>
  </si>
  <si>
    <t>66:08:0201003:651</t>
  </si>
  <si>
    <t>66:08:0801003:215</t>
  </si>
  <si>
    <t>размещение промышленных объектов</t>
  </si>
  <si>
    <t>66:08:0805008:120</t>
  </si>
  <si>
    <t>малоэтажная жилая застройка</t>
  </si>
  <si>
    <t>г.В.Салда у сев.вост.границы зем.уч.66:08:0801003:2</t>
  </si>
  <si>
    <t>г.В.Салда в 176 м.юго-зап.д.61 по ул.Н.Фронта</t>
  </si>
  <si>
    <t>№</t>
  </si>
  <si>
    <t>Местоположение земельного участка</t>
  </si>
  <si>
    <t>площадь</t>
  </si>
  <si>
    <t>г.В.Салда около северной проходной ВСМПО</t>
  </si>
  <si>
    <t>66:08:0801008:28</t>
  </si>
  <si>
    <t>открытая автостоянка</t>
  </si>
  <si>
    <t>г.В.Салда 15 м. западнее д.11 по ул.25 Октября</t>
  </si>
  <si>
    <t>66:08:0801009:263</t>
  </si>
  <si>
    <t>стр-во гаражного комплекса до 300 автомобилей</t>
  </si>
  <si>
    <t>строительство малоэтажного многоквартирного дома</t>
  </si>
  <si>
    <t>г.В.Салда 115м. Северо-восточнее д.№6 по ул.Мельничная</t>
  </si>
  <si>
    <t>66:08:0805019:41</t>
  </si>
  <si>
    <t>стр-во объекта общепита (ресторан)</t>
  </si>
  <si>
    <t>г.В.Салда 25м севернее д.12 по ул.Свердлова</t>
  </si>
  <si>
    <t>индивидуальное жилищное строительство</t>
  </si>
  <si>
    <t>г.В.Салда в30м южнее д.11по ул.Космонавтов</t>
  </si>
  <si>
    <t>66:08:0804010:677</t>
  </si>
  <si>
    <t>66:08:0805017:1565</t>
  </si>
  <si>
    <t>г.В.Салда 122м восточнее Лесная 14</t>
  </si>
  <si>
    <t>66:08:0805022:293</t>
  </si>
  <si>
    <t>адрес участка</t>
  </si>
  <si>
    <t>66:08:0805010:144</t>
  </si>
  <si>
    <t>торговый центр</t>
  </si>
  <si>
    <t>66:08:0801012:530</t>
  </si>
  <si>
    <t>обслуживание автотранспорта</t>
  </si>
  <si>
    <t>кадастровая стоимость</t>
  </si>
  <si>
    <t>Ежегодная арендная плата 1,5%КС</t>
  </si>
  <si>
    <t>Ежегодная арендная плата 5%КС</t>
  </si>
  <si>
    <t>Ежегодная арендная плата 10%КС</t>
  </si>
  <si>
    <t>Ежегодная арендная плата 30%КС</t>
  </si>
  <si>
    <t>площадь кв.м.</t>
  </si>
  <si>
    <t>г.В.Салда западнее ЗУ 66:08:0801012:526</t>
  </si>
  <si>
    <t>г.В.Салда западнее д.106 по ул.Орджоникидзе</t>
  </si>
  <si>
    <t>г.В.Салда мкр."Юго-восточный", мкр."Мельничный" р-н ул.Ветеринарная-Лесная</t>
  </si>
  <si>
    <t>66:08:0000000:2887</t>
  </si>
  <si>
    <t>коммунальное обслуживание (ЛЭП)</t>
  </si>
  <si>
    <t>п.Басьяновский, Комарова 2</t>
  </si>
  <si>
    <t>66:08:0201003:655</t>
  </si>
  <si>
    <t>среднеэтажная жилая застройка</t>
  </si>
  <si>
    <t>д.Северная в 47м вост.Красноармейская 12</t>
  </si>
  <si>
    <t>66:08:0901002:130</t>
  </si>
  <si>
    <t>малоэтажный многоквартирный жилой дом</t>
  </si>
  <si>
    <t>66:08:0801007:14</t>
  </si>
  <si>
    <t>объект автотранспорта</t>
  </si>
  <si>
    <t>В.Салда 250м зап.Парковая 5</t>
  </si>
  <si>
    <t>зона затопления</t>
  </si>
  <si>
    <t>г.В.Салда 20м севернее д.27 по ул.Крупской</t>
  </si>
  <si>
    <t>66:08:0802002:5</t>
  </si>
  <si>
    <t>строительство индивидуальных жилых домов</t>
  </si>
  <si>
    <t>примечания</t>
  </si>
  <si>
    <t>соб-ть ГО</t>
  </si>
  <si>
    <t>Перечень свободных земельных участков Верхнесалдинского городского округа на 01.01.2021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</si>
</sst>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6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6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6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06" zoomScaleNormal="106" zoomScalePageLayoutView="0" workbookViewId="0" topLeftCell="A21">
      <selection activeCell="A53" sqref="A53"/>
    </sheetView>
  </sheetViews>
  <sheetFormatPr defaultColWidth="9.00390625" defaultRowHeight="12.75"/>
  <cols>
    <col min="1" max="1" width="4.50390625" style="0" customWidth="1"/>
    <col min="2" max="2" width="50.75390625" style="0" customWidth="1"/>
    <col min="3" max="3" width="8.125" style="5" customWidth="1"/>
    <col min="4" max="4" width="18.375" style="5" customWidth="1"/>
    <col min="5" max="5" width="37.375" style="0" customWidth="1"/>
    <col min="6" max="6" width="20.125" style="11" customWidth="1"/>
  </cols>
  <sheetData>
    <row r="1" spans="2:5" ht="15">
      <c r="B1" s="28" t="s">
        <v>100</v>
      </c>
      <c r="C1" s="28"/>
      <c r="D1" s="28"/>
      <c r="E1" s="28"/>
    </row>
    <row r="2" spans="1:8" ht="12.75">
      <c r="A2" s="10" t="s">
        <v>49</v>
      </c>
      <c r="B2" s="10" t="s">
        <v>50</v>
      </c>
      <c r="C2" s="10" t="s">
        <v>51</v>
      </c>
      <c r="D2" s="10" t="s">
        <v>0</v>
      </c>
      <c r="E2" s="10" t="s">
        <v>35</v>
      </c>
      <c r="F2" s="15" t="s">
        <v>98</v>
      </c>
      <c r="H2" s="8"/>
    </row>
    <row r="3" spans="1:8" ht="12.75">
      <c r="A3" s="1">
        <v>1</v>
      </c>
      <c r="B3" s="1" t="s">
        <v>36</v>
      </c>
      <c r="C3" s="2">
        <v>45000</v>
      </c>
      <c r="D3" s="3" t="s">
        <v>4</v>
      </c>
      <c r="E3" s="1" t="s">
        <v>37</v>
      </c>
      <c r="F3" s="15"/>
      <c r="H3" s="8"/>
    </row>
    <row r="4" spans="1:8" ht="12.75">
      <c r="A4" s="1">
        <v>2</v>
      </c>
      <c r="B4" s="1" t="s">
        <v>36</v>
      </c>
      <c r="C4" s="2">
        <v>44000</v>
      </c>
      <c r="D4" s="3" t="s">
        <v>5</v>
      </c>
      <c r="E4" s="1" t="s">
        <v>37</v>
      </c>
      <c r="F4" s="15"/>
      <c r="H4" s="8"/>
    </row>
    <row r="5" spans="1:8" ht="12.75">
      <c r="A5" s="1">
        <v>3</v>
      </c>
      <c r="B5" s="1" t="s">
        <v>36</v>
      </c>
      <c r="C5" s="2">
        <v>18087</v>
      </c>
      <c r="D5" s="3" t="s">
        <v>6</v>
      </c>
      <c r="E5" s="1" t="s">
        <v>37</v>
      </c>
      <c r="F5" s="15"/>
      <c r="H5" s="8"/>
    </row>
    <row r="6" spans="1:8" ht="12.75">
      <c r="A6" s="1">
        <v>4</v>
      </c>
      <c r="B6" s="1" t="s">
        <v>36</v>
      </c>
      <c r="C6" s="2">
        <v>36000</v>
      </c>
      <c r="D6" s="3" t="s">
        <v>7</v>
      </c>
      <c r="E6" s="1" t="s">
        <v>37</v>
      </c>
      <c r="F6" s="15"/>
      <c r="H6" s="8"/>
    </row>
    <row r="7" spans="1:8" ht="12.75">
      <c r="A7" s="1">
        <v>5</v>
      </c>
      <c r="B7" s="1" t="s">
        <v>36</v>
      </c>
      <c r="C7" s="2">
        <v>40000</v>
      </c>
      <c r="D7" s="3" t="s">
        <v>8</v>
      </c>
      <c r="E7" s="1" t="s">
        <v>37</v>
      </c>
      <c r="F7" s="15"/>
      <c r="H7" s="8"/>
    </row>
    <row r="8" spans="1:8" ht="12.75">
      <c r="A8" s="1">
        <v>6</v>
      </c>
      <c r="B8" s="1" t="s">
        <v>36</v>
      </c>
      <c r="C8" s="2">
        <v>45000</v>
      </c>
      <c r="D8" s="3" t="s">
        <v>9</v>
      </c>
      <c r="E8" s="1" t="s">
        <v>37</v>
      </c>
      <c r="F8" s="15"/>
      <c r="H8" s="8"/>
    </row>
    <row r="9" spans="1:8" ht="12.75">
      <c r="A9" s="1">
        <v>7</v>
      </c>
      <c r="B9" s="1" t="s">
        <v>36</v>
      </c>
      <c r="C9" s="2">
        <v>25000</v>
      </c>
      <c r="D9" s="3" t="s">
        <v>10</v>
      </c>
      <c r="E9" s="1" t="s">
        <v>37</v>
      </c>
      <c r="F9" s="15"/>
      <c r="H9" s="8"/>
    </row>
    <row r="10" spans="1:8" ht="12.75">
      <c r="A10" s="1">
        <v>8</v>
      </c>
      <c r="B10" s="1" t="s">
        <v>36</v>
      </c>
      <c r="C10" s="2">
        <v>25000</v>
      </c>
      <c r="D10" s="3" t="s">
        <v>11</v>
      </c>
      <c r="E10" s="1" t="s">
        <v>37</v>
      </c>
      <c r="F10" s="15"/>
      <c r="H10" s="8"/>
    </row>
    <row r="11" spans="1:8" ht="12.75">
      <c r="A11" s="1">
        <v>9</v>
      </c>
      <c r="B11" s="1" t="s">
        <v>36</v>
      </c>
      <c r="C11" s="2">
        <v>25000</v>
      </c>
      <c r="D11" s="3" t="s">
        <v>12</v>
      </c>
      <c r="E11" s="1" t="s">
        <v>37</v>
      </c>
      <c r="F11" s="15"/>
      <c r="H11" s="8"/>
    </row>
    <row r="12" spans="1:8" ht="12.75">
      <c r="A12" s="1">
        <v>10</v>
      </c>
      <c r="B12" s="1" t="s">
        <v>36</v>
      </c>
      <c r="C12" s="2">
        <v>45000</v>
      </c>
      <c r="D12" s="3" t="s">
        <v>13</v>
      </c>
      <c r="E12" s="1" t="s">
        <v>37</v>
      </c>
      <c r="F12" s="15"/>
      <c r="H12" s="8"/>
    </row>
    <row r="13" spans="1:8" ht="12.75">
      <c r="A13" s="1">
        <v>11</v>
      </c>
      <c r="B13" s="1" t="s">
        <v>36</v>
      </c>
      <c r="C13" s="2">
        <v>14584</v>
      </c>
      <c r="D13" s="3" t="s">
        <v>14</v>
      </c>
      <c r="E13" s="1" t="s">
        <v>37</v>
      </c>
      <c r="F13" s="15"/>
      <c r="H13" s="8"/>
    </row>
    <row r="14" spans="1:8" ht="12.75">
      <c r="A14" s="1">
        <v>12</v>
      </c>
      <c r="B14" s="1" t="s">
        <v>36</v>
      </c>
      <c r="C14" s="2">
        <v>25000</v>
      </c>
      <c r="D14" s="9" t="s">
        <v>15</v>
      </c>
      <c r="E14" s="1" t="s">
        <v>37</v>
      </c>
      <c r="F14" s="15"/>
      <c r="H14" s="8"/>
    </row>
    <row r="15" spans="1:8" ht="12.75">
      <c r="A15" s="1">
        <v>13</v>
      </c>
      <c r="B15" s="1" t="s">
        <v>36</v>
      </c>
      <c r="C15" s="2">
        <v>25000</v>
      </c>
      <c r="D15" s="3" t="s">
        <v>16</v>
      </c>
      <c r="E15" s="1" t="s">
        <v>37</v>
      </c>
      <c r="F15" s="15"/>
      <c r="H15" s="8"/>
    </row>
    <row r="16" spans="1:8" ht="12.75">
      <c r="A16" s="1">
        <v>14</v>
      </c>
      <c r="B16" s="1" t="s">
        <v>36</v>
      </c>
      <c r="C16" s="2">
        <v>25000</v>
      </c>
      <c r="D16" s="3" t="s">
        <v>17</v>
      </c>
      <c r="E16" s="1" t="s">
        <v>37</v>
      </c>
      <c r="F16" s="15"/>
      <c r="H16" s="8"/>
    </row>
    <row r="17" spans="1:8" ht="12.75">
      <c r="A17" s="1">
        <v>15</v>
      </c>
      <c r="B17" s="1" t="s">
        <v>36</v>
      </c>
      <c r="C17" s="2">
        <v>25000</v>
      </c>
      <c r="D17" s="3" t="s">
        <v>18</v>
      </c>
      <c r="E17" s="1" t="s">
        <v>37</v>
      </c>
      <c r="F17" s="15"/>
      <c r="H17" s="8"/>
    </row>
    <row r="18" spans="1:8" ht="12.75">
      <c r="A18" s="1">
        <v>16</v>
      </c>
      <c r="B18" s="1" t="s">
        <v>36</v>
      </c>
      <c r="C18" s="2">
        <v>50000</v>
      </c>
      <c r="D18" s="9" t="s">
        <v>19</v>
      </c>
      <c r="E18" s="1" t="s">
        <v>37</v>
      </c>
      <c r="F18" s="15"/>
      <c r="H18" s="8"/>
    </row>
    <row r="19" spans="1:8" ht="12.75">
      <c r="A19" s="1">
        <v>17</v>
      </c>
      <c r="B19" s="1" t="s">
        <v>36</v>
      </c>
      <c r="C19" s="2">
        <v>22690</v>
      </c>
      <c r="D19" s="3" t="s">
        <v>20</v>
      </c>
      <c r="E19" s="1" t="s">
        <v>37</v>
      </c>
      <c r="F19" s="15"/>
      <c r="H19" s="8"/>
    </row>
    <row r="20" spans="1:8" ht="12.75">
      <c r="A20" s="1">
        <v>18</v>
      </c>
      <c r="B20" s="1" t="s">
        <v>36</v>
      </c>
      <c r="C20" s="2">
        <v>20000</v>
      </c>
      <c r="D20" s="3" t="s">
        <v>21</v>
      </c>
      <c r="E20" s="1" t="s">
        <v>37</v>
      </c>
      <c r="F20" s="15"/>
      <c r="H20" s="8"/>
    </row>
    <row r="21" spans="1:8" ht="12.75">
      <c r="A21" s="1">
        <v>19</v>
      </c>
      <c r="B21" s="1" t="s">
        <v>36</v>
      </c>
      <c r="C21" s="2">
        <v>50000</v>
      </c>
      <c r="D21" s="3" t="s">
        <v>22</v>
      </c>
      <c r="E21" s="1" t="s">
        <v>37</v>
      </c>
      <c r="F21" s="15"/>
      <c r="H21" s="8"/>
    </row>
    <row r="22" spans="1:8" ht="12.75">
      <c r="A22" s="1">
        <v>20</v>
      </c>
      <c r="B22" s="1" t="s">
        <v>36</v>
      </c>
      <c r="C22" s="2">
        <v>25000</v>
      </c>
      <c r="D22" s="3" t="s">
        <v>23</v>
      </c>
      <c r="E22" s="1" t="s">
        <v>37</v>
      </c>
      <c r="F22" s="15"/>
      <c r="H22" s="8"/>
    </row>
    <row r="23" spans="1:8" ht="12.75">
      <c r="A23" s="1">
        <v>21</v>
      </c>
      <c r="B23" s="1" t="s">
        <v>36</v>
      </c>
      <c r="C23" s="2">
        <v>20000</v>
      </c>
      <c r="D23" s="3" t="s">
        <v>24</v>
      </c>
      <c r="E23" s="1" t="s">
        <v>37</v>
      </c>
      <c r="F23" s="15"/>
      <c r="H23" s="8"/>
    </row>
    <row r="24" spans="1:8" ht="12.75">
      <c r="A24" s="1">
        <v>22</v>
      </c>
      <c r="B24" s="1" t="s">
        <v>36</v>
      </c>
      <c r="C24" s="2">
        <v>25000</v>
      </c>
      <c r="D24" s="3" t="s">
        <v>25</v>
      </c>
      <c r="E24" s="1" t="s">
        <v>37</v>
      </c>
      <c r="F24" s="15"/>
      <c r="H24" s="8"/>
    </row>
    <row r="25" spans="1:8" ht="12.75">
      <c r="A25" s="1">
        <v>23</v>
      </c>
      <c r="B25" s="1" t="s">
        <v>36</v>
      </c>
      <c r="C25" s="2">
        <v>25000</v>
      </c>
      <c r="D25" s="3" t="s">
        <v>26</v>
      </c>
      <c r="E25" s="1" t="s">
        <v>37</v>
      </c>
      <c r="F25" s="15"/>
      <c r="H25" s="8"/>
    </row>
    <row r="26" spans="1:8" ht="12.75">
      <c r="A26" s="1">
        <v>24</v>
      </c>
      <c r="B26" s="1" t="s">
        <v>36</v>
      </c>
      <c r="C26" s="2">
        <v>30000</v>
      </c>
      <c r="D26" s="3" t="s">
        <v>27</v>
      </c>
      <c r="E26" s="1" t="s">
        <v>37</v>
      </c>
      <c r="F26" s="15"/>
      <c r="H26" s="8"/>
    </row>
    <row r="27" spans="1:8" ht="12.75">
      <c r="A27" s="1">
        <v>25</v>
      </c>
      <c r="B27" s="1" t="s">
        <v>36</v>
      </c>
      <c r="C27" s="2">
        <v>25000</v>
      </c>
      <c r="D27" s="3" t="s">
        <v>28</v>
      </c>
      <c r="E27" s="1" t="s">
        <v>37</v>
      </c>
      <c r="F27" s="15"/>
      <c r="H27" s="8"/>
    </row>
    <row r="28" spans="1:8" ht="12.75">
      <c r="A28" s="1">
        <v>26</v>
      </c>
      <c r="B28" s="1" t="s">
        <v>36</v>
      </c>
      <c r="C28" s="2">
        <v>50000</v>
      </c>
      <c r="D28" s="3" t="s">
        <v>29</v>
      </c>
      <c r="E28" s="1" t="s">
        <v>37</v>
      </c>
      <c r="F28" s="15"/>
      <c r="H28" s="8"/>
    </row>
    <row r="29" spans="1:8" ht="12.75">
      <c r="A29" s="1">
        <v>27</v>
      </c>
      <c r="B29" s="1" t="s">
        <v>36</v>
      </c>
      <c r="C29" s="2">
        <v>25000</v>
      </c>
      <c r="D29" s="3" t="s">
        <v>30</v>
      </c>
      <c r="E29" s="1" t="s">
        <v>37</v>
      </c>
      <c r="F29" s="15"/>
      <c r="H29" s="8"/>
    </row>
    <row r="30" spans="1:8" ht="12.75">
      <c r="A30" s="1">
        <v>28</v>
      </c>
      <c r="B30" s="1" t="s">
        <v>36</v>
      </c>
      <c r="C30" s="2">
        <v>38881</v>
      </c>
      <c r="D30" s="3" t="s">
        <v>31</v>
      </c>
      <c r="E30" s="1" t="s">
        <v>37</v>
      </c>
      <c r="F30" s="15"/>
      <c r="H30" s="8"/>
    </row>
    <row r="31" spans="1:8" ht="12.75">
      <c r="A31" s="1">
        <v>29</v>
      </c>
      <c r="B31" s="1" t="s">
        <v>36</v>
      </c>
      <c r="C31" s="2">
        <v>50000</v>
      </c>
      <c r="D31" s="9" t="s">
        <v>32</v>
      </c>
      <c r="E31" s="1" t="s">
        <v>37</v>
      </c>
      <c r="F31" s="15"/>
      <c r="H31" s="8"/>
    </row>
    <row r="32" spans="1:8" ht="12.75">
      <c r="A32" s="1">
        <v>30</v>
      </c>
      <c r="B32" s="1" t="s">
        <v>36</v>
      </c>
      <c r="C32" s="2">
        <v>25000</v>
      </c>
      <c r="D32" s="3" t="s">
        <v>33</v>
      </c>
      <c r="E32" s="1" t="s">
        <v>37</v>
      </c>
      <c r="F32" s="15"/>
      <c r="H32" s="8"/>
    </row>
    <row r="33" spans="1:8" ht="12.75">
      <c r="A33" s="1">
        <v>31</v>
      </c>
      <c r="B33" s="1" t="s">
        <v>36</v>
      </c>
      <c r="C33" s="2">
        <v>25000</v>
      </c>
      <c r="D33" s="3" t="s">
        <v>34</v>
      </c>
      <c r="E33" s="1" t="s">
        <v>37</v>
      </c>
      <c r="F33" s="15"/>
      <c r="H33" s="7"/>
    </row>
    <row r="34" spans="1:6" ht="12.75">
      <c r="A34" s="1">
        <v>32</v>
      </c>
      <c r="B34" s="4" t="s">
        <v>62</v>
      </c>
      <c r="C34" s="2">
        <v>810</v>
      </c>
      <c r="D34" s="2" t="s">
        <v>65</v>
      </c>
      <c r="E34" s="4" t="s">
        <v>63</v>
      </c>
      <c r="F34" s="15" t="s">
        <v>94</v>
      </c>
    </row>
    <row r="35" spans="1:6" ht="12.75">
      <c r="A35" s="1">
        <v>33</v>
      </c>
      <c r="B35" s="4" t="s">
        <v>64</v>
      </c>
      <c r="C35" s="2">
        <v>1397</v>
      </c>
      <c r="D35" s="2" t="s">
        <v>66</v>
      </c>
      <c r="E35" s="4" t="s">
        <v>63</v>
      </c>
      <c r="F35" s="15"/>
    </row>
    <row r="36" spans="1:6" s="33" customFormat="1" ht="26.25">
      <c r="A36" s="29">
        <v>34</v>
      </c>
      <c r="B36" s="30" t="s">
        <v>82</v>
      </c>
      <c r="C36" s="31">
        <v>46235</v>
      </c>
      <c r="D36" s="31" t="s">
        <v>83</v>
      </c>
      <c r="E36" s="29" t="s">
        <v>84</v>
      </c>
      <c r="F36" s="32"/>
    </row>
    <row r="37" spans="1:8" s="33" customFormat="1" ht="12.75">
      <c r="A37" s="29">
        <v>35</v>
      </c>
      <c r="B37" s="29" t="s">
        <v>48</v>
      </c>
      <c r="C37" s="31">
        <v>100326</v>
      </c>
      <c r="D37" s="31" t="s">
        <v>45</v>
      </c>
      <c r="E37" s="29" t="s">
        <v>46</v>
      </c>
      <c r="F37" s="32"/>
      <c r="H37" s="34"/>
    </row>
    <row r="38" spans="1:6" s="33" customFormat="1" ht="12.75">
      <c r="A38" s="29">
        <v>36</v>
      </c>
      <c r="B38" s="29" t="s">
        <v>88</v>
      </c>
      <c r="C38" s="31">
        <v>5000</v>
      </c>
      <c r="D38" s="31" t="s">
        <v>89</v>
      </c>
      <c r="E38" s="29" t="s">
        <v>90</v>
      </c>
      <c r="F38" s="32"/>
    </row>
    <row r="39" spans="1:6" s="33" customFormat="1" ht="12.75">
      <c r="A39" s="29">
        <v>37</v>
      </c>
      <c r="B39" s="29" t="s">
        <v>80</v>
      </c>
      <c r="C39" s="31">
        <v>8093</v>
      </c>
      <c r="D39" s="31" t="s">
        <v>72</v>
      </c>
      <c r="E39" s="29" t="s">
        <v>73</v>
      </c>
      <c r="F39" s="32"/>
    </row>
    <row r="40" spans="1:6" s="33" customFormat="1" ht="12.75">
      <c r="A40" s="29">
        <v>38</v>
      </c>
      <c r="B40" s="29" t="s">
        <v>93</v>
      </c>
      <c r="C40" s="31">
        <v>1000</v>
      </c>
      <c r="D40" s="31" t="s">
        <v>91</v>
      </c>
      <c r="E40" s="29" t="s">
        <v>92</v>
      </c>
      <c r="F40" s="32"/>
    </row>
    <row r="41" spans="1:6" s="33" customFormat="1" ht="12.75">
      <c r="A41" s="29">
        <v>39</v>
      </c>
      <c r="B41" s="29" t="s">
        <v>2</v>
      </c>
      <c r="C41" s="31">
        <v>400</v>
      </c>
      <c r="D41" s="31" t="s">
        <v>3</v>
      </c>
      <c r="E41" s="29" t="s">
        <v>1</v>
      </c>
      <c r="F41" s="32"/>
    </row>
    <row r="42" spans="1:6" s="33" customFormat="1" ht="12.75">
      <c r="A42" s="29">
        <v>40</v>
      </c>
      <c r="B42" s="29" t="s">
        <v>67</v>
      </c>
      <c r="C42" s="31">
        <v>400</v>
      </c>
      <c r="D42" s="31" t="s">
        <v>68</v>
      </c>
      <c r="E42" s="29" t="s">
        <v>1</v>
      </c>
      <c r="F42" s="32"/>
    </row>
    <row r="43" spans="1:6" s="33" customFormat="1" ht="12.75">
      <c r="A43" s="29">
        <v>41</v>
      </c>
      <c r="B43" s="29" t="s">
        <v>52</v>
      </c>
      <c r="C43" s="31">
        <v>2000</v>
      </c>
      <c r="D43" s="31" t="s">
        <v>53</v>
      </c>
      <c r="E43" s="29" t="s">
        <v>54</v>
      </c>
      <c r="F43" s="32"/>
    </row>
    <row r="44" spans="1:6" s="33" customFormat="1" ht="12.75">
      <c r="A44" s="29">
        <v>42</v>
      </c>
      <c r="B44" s="29" t="s">
        <v>47</v>
      </c>
      <c r="C44" s="31">
        <v>82752</v>
      </c>
      <c r="D44" s="31" t="s">
        <v>43</v>
      </c>
      <c r="E44" s="29" t="s">
        <v>44</v>
      </c>
      <c r="F44" s="32"/>
    </row>
    <row r="45" spans="1:6" s="33" customFormat="1" ht="12.75">
      <c r="A45" s="29">
        <v>43</v>
      </c>
      <c r="B45" s="29" t="s">
        <v>85</v>
      </c>
      <c r="C45" s="31">
        <v>1193</v>
      </c>
      <c r="D45" s="31" t="s">
        <v>86</v>
      </c>
      <c r="E45" s="29" t="s">
        <v>87</v>
      </c>
      <c r="F45" s="32"/>
    </row>
    <row r="46" spans="1:6" s="33" customFormat="1" ht="12.75">
      <c r="A46" s="29">
        <v>44</v>
      </c>
      <c r="B46" s="29" t="s">
        <v>55</v>
      </c>
      <c r="C46" s="31">
        <v>6057</v>
      </c>
      <c r="D46" s="31" t="s">
        <v>56</v>
      </c>
      <c r="E46" s="29" t="s">
        <v>57</v>
      </c>
      <c r="F46" s="32"/>
    </row>
    <row r="47" spans="1:6" s="33" customFormat="1" ht="12.75">
      <c r="A47" s="29">
        <v>45</v>
      </c>
      <c r="B47" s="29" t="s">
        <v>59</v>
      </c>
      <c r="C47" s="31">
        <v>1000</v>
      </c>
      <c r="D47" s="31" t="s">
        <v>60</v>
      </c>
      <c r="E47" s="29" t="s">
        <v>61</v>
      </c>
      <c r="F47" s="32"/>
    </row>
    <row r="48" spans="1:6" s="33" customFormat="1" ht="12.75">
      <c r="A48" s="29">
        <v>46</v>
      </c>
      <c r="B48" s="29" t="s">
        <v>95</v>
      </c>
      <c r="C48" s="31">
        <v>14686</v>
      </c>
      <c r="D48" s="31" t="s">
        <v>96</v>
      </c>
      <c r="E48" s="29" t="s">
        <v>97</v>
      </c>
      <c r="F48" s="32"/>
    </row>
    <row r="49" spans="1:6" s="33" customFormat="1" ht="12.75">
      <c r="A49" s="29">
        <v>47</v>
      </c>
      <c r="B49" s="29" t="s">
        <v>41</v>
      </c>
      <c r="C49" s="31">
        <v>4014</v>
      </c>
      <c r="D49" s="31" t="s">
        <v>42</v>
      </c>
      <c r="E49" s="29" t="s">
        <v>58</v>
      </c>
      <c r="F49" s="32"/>
    </row>
    <row r="50" spans="1:6" s="33" customFormat="1" ht="12.75">
      <c r="A50" s="29">
        <v>48</v>
      </c>
      <c r="B50" s="29" t="s">
        <v>38</v>
      </c>
      <c r="C50" s="31">
        <v>5750</v>
      </c>
      <c r="D50" s="31" t="s">
        <v>40</v>
      </c>
      <c r="E50" s="29" t="s">
        <v>39</v>
      </c>
      <c r="F50" s="32"/>
    </row>
    <row r="51" spans="1:6" s="33" customFormat="1" ht="12.75">
      <c r="A51" s="29">
        <v>49</v>
      </c>
      <c r="B51" s="29" t="s">
        <v>81</v>
      </c>
      <c r="C51" s="31">
        <v>20000</v>
      </c>
      <c r="D51" s="31" t="s">
        <v>70</v>
      </c>
      <c r="E51" s="29" t="s">
        <v>71</v>
      </c>
      <c r="F51" s="32"/>
    </row>
    <row r="52" spans="1:6" ht="12.75">
      <c r="A52" s="1"/>
      <c r="B52" s="4"/>
      <c r="C52" s="6"/>
      <c r="D52" s="4"/>
      <c r="E52" s="4"/>
      <c r="F52" s="15"/>
    </row>
  </sheetData>
  <sheetProtection/>
  <mergeCells count="1">
    <mergeCell ref="B1:E1"/>
  </mergeCells>
  <printOptions/>
  <pageMargins left="0.21" right="0.2" top="0.24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4.375" style="0" customWidth="1"/>
    <col min="2" max="2" width="19.50390625" style="0" customWidth="1"/>
    <col min="4" max="4" width="18.50390625" style="0" customWidth="1"/>
    <col min="5" max="5" width="25.875" style="0" customWidth="1"/>
    <col min="6" max="6" width="14.00390625" style="0" customWidth="1"/>
    <col min="7" max="7" width="12.50390625" style="0" customWidth="1"/>
    <col min="8" max="8" width="11.00390625" style="0" customWidth="1"/>
    <col min="9" max="10" width="11.625" style="0" customWidth="1"/>
  </cols>
  <sheetData>
    <row r="1" spans="1:10" ht="58.5" customHeight="1">
      <c r="A1" s="25" t="s">
        <v>49</v>
      </c>
      <c r="B1" s="25" t="s">
        <v>69</v>
      </c>
      <c r="C1" s="23" t="s">
        <v>79</v>
      </c>
      <c r="D1" s="23" t="s">
        <v>0</v>
      </c>
      <c r="E1" s="23" t="s">
        <v>35</v>
      </c>
      <c r="F1" s="23" t="s">
        <v>74</v>
      </c>
      <c r="G1" s="24" t="s">
        <v>75</v>
      </c>
      <c r="H1" s="24" t="s">
        <v>76</v>
      </c>
      <c r="I1" s="24" t="s">
        <v>77</v>
      </c>
      <c r="J1" s="24" t="s">
        <v>78</v>
      </c>
    </row>
    <row r="2" spans="1:10" ht="12.75">
      <c r="A2" s="20">
        <v>1</v>
      </c>
      <c r="B2" s="20">
        <v>2</v>
      </c>
      <c r="C2" s="26">
        <v>3</v>
      </c>
      <c r="D2" s="20">
        <v>4</v>
      </c>
      <c r="E2" s="20">
        <v>5</v>
      </c>
      <c r="F2" s="21">
        <v>6</v>
      </c>
      <c r="G2" s="22">
        <v>7</v>
      </c>
      <c r="H2" s="22">
        <v>8</v>
      </c>
      <c r="I2" s="22">
        <v>9</v>
      </c>
      <c r="J2" s="10">
        <v>10</v>
      </c>
    </row>
    <row r="3" spans="1:10" ht="12.75">
      <c r="A3" s="12">
        <v>1</v>
      </c>
      <c r="B3" s="12" t="s">
        <v>36</v>
      </c>
      <c r="C3" s="13">
        <v>45000</v>
      </c>
      <c r="D3" s="14" t="s">
        <v>4</v>
      </c>
      <c r="E3" s="12" t="s">
        <v>37</v>
      </c>
      <c r="F3" s="16">
        <v>49950</v>
      </c>
      <c r="G3" s="15">
        <f>F3*1.5/100</f>
        <v>749.25</v>
      </c>
      <c r="H3" s="17">
        <f>F3*5/100</f>
        <v>2497.5</v>
      </c>
      <c r="I3" s="15">
        <f>F3*10/100</f>
        <v>4995</v>
      </c>
      <c r="J3" s="15">
        <f>F3*30/100</f>
        <v>14985</v>
      </c>
    </row>
    <row r="4" spans="1:10" ht="12.75">
      <c r="A4" s="1">
        <v>2</v>
      </c>
      <c r="B4" s="1" t="s">
        <v>36</v>
      </c>
      <c r="C4" s="2">
        <v>44000</v>
      </c>
      <c r="D4" s="3" t="s">
        <v>5</v>
      </c>
      <c r="E4" s="1" t="s">
        <v>37</v>
      </c>
      <c r="F4" s="16">
        <v>48840</v>
      </c>
      <c r="G4" s="15">
        <f aca="true" t="shared" si="0" ref="G4:G33">F4*1.5/100</f>
        <v>732.6</v>
      </c>
      <c r="H4" s="17">
        <f aca="true" t="shared" si="1" ref="H4:H33">F4*5/100</f>
        <v>2442</v>
      </c>
      <c r="I4" s="15">
        <f aca="true" t="shared" si="2" ref="I4:I33">F4*10/100</f>
        <v>4884</v>
      </c>
      <c r="J4" s="15">
        <f aca="true" t="shared" si="3" ref="J4:J33">F4*30/100</f>
        <v>14652</v>
      </c>
    </row>
    <row r="5" spans="1:10" ht="12.75">
      <c r="A5" s="1">
        <v>3</v>
      </c>
      <c r="B5" s="1" t="s">
        <v>36</v>
      </c>
      <c r="C5" s="2">
        <v>18087</v>
      </c>
      <c r="D5" s="3" t="s">
        <v>6</v>
      </c>
      <c r="E5" s="1" t="s">
        <v>37</v>
      </c>
      <c r="F5" s="16">
        <v>20076.57</v>
      </c>
      <c r="G5" s="15">
        <f t="shared" si="0"/>
        <v>301.14855</v>
      </c>
      <c r="H5" s="17">
        <f t="shared" si="1"/>
        <v>1003.8285000000001</v>
      </c>
      <c r="I5" s="15">
        <f t="shared" si="2"/>
        <v>2007.6570000000002</v>
      </c>
      <c r="J5" s="15">
        <f t="shared" si="3"/>
        <v>6022.971</v>
      </c>
    </row>
    <row r="6" spans="1:10" ht="12.75">
      <c r="A6" s="1">
        <v>4</v>
      </c>
      <c r="B6" s="1" t="s">
        <v>36</v>
      </c>
      <c r="C6" s="2">
        <v>36000</v>
      </c>
      <c r="D6" s="3" t="s">
        <v>7</v>
      </c>
      <c r="E6" s="1" t="s">
        <v>37</v>
      </c>
      <c r="F6" s="16">
        <v>39960</v>
      </c>
      <c r="G6" s="15">
        <f t="shared" si="0"/>
        <v>599.4</v>
      </c>
      <c r="H6" s="17">
        <f t="shared" si="1"/>
        <v>1998</v>
      </c>
      <c r="I6" s="15">
        <f t="shared" si="2"/>
        <v>3996</v>
      </c>
      <c r="J6" s="15">
        <f t="shared" si="3"/>
        <v>11988</v>
      </c>
    </row>
    <row r="7" spans="1:10" ht="12.75">
      <c r="A7" s="1">
        <v>5</v>
      </c>
      <c r="B7" s="1" t="s">
        <v>36</v>
      </c>
      <c r="C7" s="2">
        <v>40000</v>
      </c>
      <c r="D7" s="3" t="s">
        <v>8</v>
      </c>
      <c r="E7" s="1" t="s">
        <v>37</v>
      </c>
      <c r="F7" s="16">
        <v>44400</v>
      </c>
      <c r="G7" s="15">
        <f t="shared" si="0"/>
        <v>666</v>
      </c>
      <c r="H7" s="17">
        <f t="shared" si="1"/>
        <v>2220</v>
      </c>
      <c r="I7" s="15">
        <f t="shared" si="2"/>
        <v>4440</v>
      </c>
      <c r="J7" s="15">
        <f t="shared" si="3"/>
        <v>13320</v>
      </c>
    </row>
    <row r="8" spans="1:10" ht="12.75">
      <c r="A8" s="1">
        <v>6</v>
      </c>
      <c r="B8" s="1" t="s">
        <v>36</v>
      </c>
      <c r="C8" s="2">
        <v>45000</v>
      </c>
      <c r="D8" s="3" t="s">
        <v>9</v>
      </c>
      <c r="E8" s="1" t="s">
        <v>37</v>
      </c>
      <c r="F8" s="16">
        <v>49950</v>
      </c>
      <c r="G8" s="15">
        <f t="shared" si="0"/>
        <v>749.25</v>
      </c>
      <c r="H8" s="17">
        <f t="shared" si="1"/>
        <v>2497.5</v>
      </c>
      <c r="I8" s="15">
        <f t="shared" si="2"/>
        <v>4995</v>
      </c>
      <c r="J8" s="15">
        <f t="shared" si="3"/>
        <v>14985</v>
      </c>
    </row>
    <row r="9" spans="1:10" ht="12.75">
      <c r="A9" s="1">
        <v>7</v>
      </c>
      <c r="B9" s="1" t="s">
        <v>36</v>
      </c>
      <c r="C9" s="2">
        <v>25000</v>
      </c>
      <c r="D9" s="3" t="s">
        <v>10</v>
      </c>
      <c r="E9" s="1" t="s">
        <v>37</v>
      </c>
      <c r="F9" s="16">
        <v>27750</v>
      </c>
      <c r="G9" s="15">
        <f t="shared" si="0"/>
        <v>416.25</v>
      </c>
      <c r="H9" s="17">
        <f t="shared" si="1"/>
        <v>1387.5</v>
      </c>
      <c r="I9" s="15">
        <f t="shared" si="2"/>
        <v>2775</v>
      </c>
      <c r="J9" s="15">
        <f t="shared" si="3"/>
        <v>8325</v>
      </c>
    </row>
    <row r="10" spans="1:10" ht="12.75">
      <c r="A10" s="1">
        <v>8</v>
      </c>
      <c r="B10" s="1" t="s">
        <v>36</v>
      </c>
      <c r="C10" s="2">
        <v>25000</v>
      </c>
      <c r="D10" s="3" t="s">
        <v>11</v>
      </c>
      <c r="E10" s="1" t="s">
        <v>37</v>
      </c>
      <c r="F10" s="16">
        <v>27750</v>
      </c>
      <c r="G10" s="15">
        <f t="shared" si="0"/>
        <v>416.25</v>
      </c>
      <c r="H10" s="17">
        <f t="shared" si="1"/>
        <v>1387.5</v>
      </c>
      <c r="I10" s="15">
        <f t="shared" si="2"/>
        <v>2775</v>
      </c>
      <c r="J10" s="15">
        <f t="shared" si="3"/>
        <v>8325</v>
      </c>
    </row>
    <row r="11" spans="1:10" ht="12.75">
      <c r="A11" s="1">
        <v>9</v>
      </c>
      <c r="B11" s="1" t="s">
        <v>36</v>
      </c>
      <c r="C11" s="2">
        <v>25000</v>
      </c>
      <c r="D11" s="3" t="s">
        <v>12</v>
      </c>
      <c r="E11" s="1" t="s">
        <v>37</v>
      </c>
      <c r="F11" s="16">
        <v>27750</v>
      </c>
      <c r="G11" s="15">
        <f t="shared" si="0"/>
        <v>416.25</v>
      </c>
      <c r="H11" s="17">
        <f t="shared" si="1"/>
        <v>1387.5</v>
      </c>
      <c r="I11" s="15">
        <f t="shared" si="2"/>
        <v>2775</v>
      </c>
      <c r="J11" s="15">
        <f t="shared" si="3"/>
        <v>8325</v>
      </c>
    </row>
    <row r="12" spans="1:10" ht="12.75">
      <c r="A12" s="1">
        <v>10</v>
      </c>
      <c r="B12" s="1" t="s">
        <v>36</v>
      </c>
      <c r="C12" s="2">
        <v>45000</v>
      </c>
      <c r="D12" s="3" t="s">
        <v>13</v>
      </c>
      <c r="E12" s="1" t="s">
        <v>37</v>
      </c>
      <c r="F12" s="16">
        <v>49950</v>
      </c>
      <c r="G12" s="15">
        <f t="shared" si="0"/>
        <v>749.25</v>
      </c>
      <c r="H12" s="17">
        <f t="shared" si="1"/>
        <v>2497.5</v>
      </c>
      <c r="I12" s="15">
        <f t="shared" si="2"/>
        <v>4995</v>
      </c>
      <c r="J12" s="15">
        <f t="shared" si="3"/>
        <v>14985</v>
      </c>
    </row>
    <row r="13" spans="1:10" ht="12.75">
      <c r="A13" s="1">
        <v>11</v>
      </c>
      <c r="B13" s="1" t="s">
        <v>36</v>
      </c>
      <c r="C13" s="2">
        <v>14584</v>
      </c>
      <c r="D13" s="3" t="s">
        <v>14</v>
      </c>
      <c r="E13" s="1" t="s">
        <v>37</v>
      </c>
      <c r="F13" s="16">
        <v>16188.24</v>
      </c>
      <c r="G13" s="15">
        <f t="shared" si="0"/>
        <v>242.8236</v>
      </c>
      <c r="H13" s="17">
        <f t="shared" si="1"/>
        <v>809.4119999999999</v>
      </c>
      <c r="I13" s="15">
        <f t="shared" si="2"/>
        <v>1618.8239999999998</v>
      </c>
      <c r="J13" s="15">
        <f t="shared" si="3"/>
        <v>4856.472</v>
      </c>
    </row>
    <row r="14" spans="1:11" ht="12.75">
      <c r="A14" s="1">
        <v>12</v>
      </c>
      <c r="B14" s="1" t="s">
        <v>36</v>
      </c>
      <c r="C14" s="2">
        <v>25000</v>
      </c>
      <c r="D14" s="27" t="s">
        <v>15</v>
      </c>
      <c r="E14" s="1" t="s">
        <v>37</v>
      </c>
      <c r="F14" s="16">
        <v>27750</v>
      </c>
      <c r="G14" s="15">
        <f t="shared" si="0"/>
        <v>416.25</v>
      </c>
      <c r="H14" s="17">
        <f t="shared" si="1"/>
        <v>1387.5</v>
      </c>
      <c r="I14" s="15">
        <f t="shared" si="2"/>
        <v>2775</v>
      </c>
      <c r="J14" s="15">
        <f t="shared" si="3"/>
        <v>8325</v>
      </c>
      <c r="K14" t="s">
        <v>99</v>
      </c>
    </row>
    <row r="15" spans="1:10" ht="12.75">
      <c r="A15" s="1">
        <v>13</v>
      </c>
      <c r="B15" s="1" t="s">
        <v>36</v>
      </c>
      <c r="C15" s="2">
        <v>25000</v>
      </c>
      <c r="D15" s="3" t="s">
        <v>16</v>
      </c>
      <c r="E15" s="1" t="s">
        <v>37</v>
      </c>
      <c r="F15" s="16">
        <v>27750</v>
      </c>
      <c r="G15" s="15">
        <f t="shared" si="0"/>
        <v>416.25</v>
      </c>
      <c r="H15" s="17">
        <f t="shared" si="1"/>
        <v>1387.5</v>
      </c>
      <c r="I15" s="15">
        <f t="shared" si="2"/>
        <v>2775</v>
      </c>
      <c r="J15" s="15">
        <f t="shared" si="3"/>
        <v>8325</v>
      </c>
    </row>
    <row r="16" spans="1:10" ht="12.75">
      <c r="A16" s="1">
        <v>14</v>
      </c>
      <c r="B16" s="1" t="s">
        <v>36</v>
      </c>
      <c r="C16" s="2">
        <v>25000</v>
      </c>
      <c r="D16" s="3" t="s">
        <v>17</v>
      </c>
      <c r="E16" s="1" t="s">
        <v>37</v>
      </c>
      <c r="F16" s="16">
        <v>27750</v>
      </c>
      <c r="G16" s="15">
        <f t="shared" si="0"/>
        <v>416.25</v>
      </c>
      <c r="H16" s="17">
        <f t="shared" si="1"/>
        <v>1387.5</v>
      </c>
      <c r="I16" s="15">
        <f t="shared" si="2"/>
        <v>2775</v>
      </c>
      <c r="J16" s="15">
        <f t="shared" si="3"/>
        <v>8325</v>
      </c>
    </row>
    <row r="17" spans="1:10" ht="12.75">
      <c r="A17" s="1">
        <v>15</v>
      </c>
      <c r="B17" s="1" t="s">
        <v>36</v>
      </c>
      <c r="C17" s="2">
        <v>25000</v>
      </c>
      <c r="D17" s="3" t="s">
        <v>18</v>
      </c>
      <c r="E17" s="1" t="s">
        <v>37</v>
      </c>
      <c r="F17" s="16">
        <v>27750</v>
      </c>
      <c r="G17" s="15">
        <f t="shared" si="0"/>
        <v>416.25</v>
      </c>
      <c r="H17" s="17">
        <f t="shared" si="1"/>
        <v>1387.5</v>
      </c>
      <c r="I17" s="15">
        <f t="shared" si="2"/>
        <v>2775</v>
      </c>
      <c r="J17" s="15">
        <f t="shared" si="3"/>
        <v>8325</v>
      </c>
    </row>
    <row r="18" spans="1:11" ht="12.75">
      <c r="A18" s="1">
        <v>16</v>
      </c>
      <c r="B18" s="1" t="s">
        <v>36</v>
      </c>
      <c r="C18" s="2">
        <v>50000</v>
      </c>
      <c r="D18" s="27" t="s">
        <v>19</v>
      </c>
      <c r="E18" s="1" t="s">
        <v>37</v>
      </c>
      <c r="F18" s="16">
        <v>55500</v>
      </c>
      <c r="G18" s="15">
        <f t="shared" si="0"/>
        <v>832.5</v>
      </c>
      <c r="H18" s="17">
        <f t="shared" si="1"/>
        <v>2775</v>
      </c>
      <c r="I18" s="15">
        <f t="shared" si="2"/>
        <v>5550</v>
      </c>
      <c r="J18" s="15">
        <f t="shared" si="3"/>
        <v>16650</v>
      </c>
      <c r="K18" t="s">
        <v>99</v>
      </c>
    </row>
    <row r="19" spans="1:10" ht="12.75">
      <c r="A19" s="1">
        <v>17</v>
      </c>
      <c r="B19" s="1" t="s">
        <v>36</v>
      </c>
      <c r="C19" s="2">
        <v>22690</v>
      </c>
      <c r="D19" s="3" t="s">
        <v>20</v>
      </c>
      <c r="E19" s="1" t="s">
        <v>37</v>
      </c>
      <c r="F19" s="16">
        <v>25185.9</v>
      </c>
      <c r="G19" s="15">
        <f t="shared" si="0"/>
        <v>377.78850000000006</v>
      </c>
      <c r="H19" s="17">
        <f t="shared" si="1"/>
        <v>1259.295</v>
      </c>
      <c r="I19" s="15">
        <f t="shared" si="2"/>
        <v>2518.59</v>
      </c>
      <c r="J19" s="15">
        <f t="shared" si="3"/>
        <v>7555.77</v>
      </c>
    </row>
    <row r="20" spans="1:10" ht="12.75">
      <c r="A20" s="1">
        <v>18</v>
      </c>
      <c r="B20" s="1" t="s">
        <v>36</v>
      </c>
      <c r="C20" s="2">
        <v>20000</v>
      </c>
      <c r="D20" s="3" t="s">
        <v>21</v>
      </c>
      <c r="E20" s="1" t="s">
        <v>37</v>
      </c>
      <c r="F20" s="16">
        <v>22200</v>
      </c>
      <c r="G20" s="15">
        <f t="shared" si="0"/>
        <v>333</v>
      </c>
      <c r="H20" s="17">
        <f t="shared" si="1"/>
        <v>1110</v>
      </c>
      <c r="I20" s="15">
        <f t="shared" si="2"/>
        <v>2220</v>
      </c>
      <c r="J20" s="15">
        <f t="shared" si="3"/>
        <v>6660</v>
      </c>
    </row>
    <row r="21" spans="1:10" ht="12.75">
      <c r="A21" s="1">
        <v>19</v>
      </c>
      <c r="B21" s="1" t="s">
        <v>36</v>
      </c>
      <c r="C21" s="2">
        <v>50000</v>
      </c>
      <c r="D21" s="3" t="s">
        <v>22</v>
      </c>
      <c r="E21" s="1" t="s">
        <v>37</v>
      </c>
      <c r="F21" s="16">
        <v>55500</v>
      </c>
      <c r="G21" s="15">
        <f t="shared" si="0"/>
        <v>832.5</v>
      </c>
      <c r="H21" s="17">
        <f t="shared" si="1"/>
        <v>2775</v>
      </c>
      <c r="I21" s="15">
        <f t="shared" si="2"/>
        <v>5550</v>
      </c>
      <c r="J21" s="15">
        <f t="shared" si="3"/>
        <v>16650</v>
      </c>
    </row>
    <row r="22" spans="1:10" ht="12.75">
      <c r="A22" s="1">
        <v>20</v>
      </c>
      <c r="B22" s="1" t="s">
        <v>36</v>
      </c>
      <c r="C22" s="2">
        <v>25000</v>
      </c>
      <c r="D22" s="3" t="s">
        <v>23</v>
      </c>
      <c r="E22" s="1" t="s">
        <v>37</v>
      </c>
      <c r="F22" s="16">
        <v>27750</v>
      </c>
      <c r="G22" s="15">
        <f t="shared" si="0"/>
        <v>416.25</v>
      </c>
      <c r="H22" s="17">
        <f t="shared" si="1"/>
        <v>1387.5</v>
      </c>
      <c r="I22" s="15">
        <f t="shared" si="2"/>
        <v>2775</v>
      </c>
      <c r="J22" s="15">
        <f t="shared" si="3"/>
        <v>8325</v>
      </c>
    </row>
    <row r="23" spans="1:10" ht="12.75">
      <c r="A23" s="1">
        <v>21</v>
      </c>
      <c r="B23" s="1" t="s">
        <v>36</v>
      </c>
      <c r="C23" s="2">
        <v>20000</v>
      </c>
      <c r="D23" s="3" t="s">
        <v>24</v>
      </c>
      <c r="E23" s="1" t="s">
        <v>37</v>
      </c>
      <c r="F23" s="16">
        <v>20000</v>
      </c>
      <c r="G23" s="15">
        <f t="shared" si="0"/>
        <v>300</v>
      </c>
      <c r="H23" s="17">
        <f t="shared" si="1"/>
        <v>1000</v>
      </c>
      <c r="I23" s="15">
        <f t="shared" si="2"/>
        <v>2000</v>
      </c>
      <c r="J23" s="15">
        <f t="shared" si="3"/>
        <v>6000</v>
      </c>
    </row>
    <row r="24" spans="1:10" ht="12.75">
      <c r="A24" s="1">
        <v>22</v>
      </c>
      <c r="B24" s="1" t="s">
        <v>36</v>
      </c>
      <c r="C24" s="2">
        <v>25000</v>
      </c>
      <c r="D24" s="3" t="s">
        <v>25</v>
      </c>
      <c r="E24" s="1" t="s">
        <v>37</v>
      </c>
      <c r="F24" s="16">
        <v>27750</v>
      </c>
      <c r="G24" s="15">
        <f t="shared" si="0"/>
        <v>416.25</v>
      </c>
      <c r="H24" s="17">
        <f t="shared" si="1"/>
        <v>1387.5</v>
      </c>
      <c r="I24" s="15">
        <f t="shared" si="2"/>
        <v>2775</v>
      </c>
      <c r="J24" s="15">
        <f t="shared" si="3"/>
        <v>8325</v>
      </c>
    </row>
    <row r="25" spans="1:10" ht="12.75">
      <c r="A25" s="1">
        <v>23</v>
      </c>
      <c r="B25" s="1" t="s">
        <v>36</v>
      </c>
      <c r="C25" s="2">
        <v>25000</v>
      </c>
      <c r="D25" s="3" t="s">
        <v>26</v>
      </c>
      <c r="E25" s="1" t="s">
        <v>37</v>
      </c>
      <c r="F25" s="16">
        <v>27750</v>
      </c>
      <c r="G25" s="15">
        <f t="shared" si="0"/>
        <v>416.25</v>
      </c>
      <c r="H25" s="17">
        <f t="shared" si="1"/>
        <v>1387.5</v>
      </c>
      <c r="I25" s="15">
        <f t="shared" si="2"/>
        <v>2775</v>
      </c>
      <c r="J25" s="15">
        <f t="shared" si="3"/>
        <v>8325</v>
      </c>
    </row>
    <row r="26" spans="1:10" ht="12.75">
      <c r="A26" s="1">
        <v>24</v>
      </c>
      <c r="B26" s="1" t="s">
        <v>36</v>
      </c>
      <c r="C26" s="2">
        <v>30000</v>
      </c>
      <c r="D26" s="3" t="s">
        <v>27</v>
      </c>
      <c r="E26" s="1" t="s">
        <v>37</v>
      </c>
      <c r="F26" s="16">
        <v>33300</v>
      </c>
      <c r="G26" s="15">
        <f t="shared" si="0"/>
        <v>499.5</v>
      </c>
      <c r="H26" s="17">
        <f t="shared" si="1"/>
        <v>1665</v>
      </c>
      <c r="I26" s="15">
        <f t="shared" si="2"/>
        <v>3330</v>
      </c>
      <c r="J26" s="15">
        <f t="shared" si="3"/>
        <v>9990</v>
      </c>
    </row>
    <row r="27" spans="1:10" ht="12.75">
      <c r="A27" s="1">
        <v>25</v>
      </c>
      <c r="B27" s="1" t="s">
        <v>36</v>
      </c>
      <c r="C27" s="2">
        <v>25000</v>
      </c>
      <c r="D27" s="3" t="s">
        <v>28</v>
      </c>
      <c r="E27" s="1" t="s">
        <v>37</v>
      </c>
      <c r="F27" s="16">
        <v>27750</v>
      </c>
      <c r="G27" s="15">
        <f t="shared" si="0"/>
        <v>416.25</v>
      </c>
      <c r="H27" s="17">
        <f t="shared" si="1"/>
        <v>1387.5</v>
      </c>
      <c r="I27" s="15">
        <f t="shared" si="2"/>
        <v>2775</v>
      </c>
      <c r="J27" s="15">
        <f t="shared" si="3"/>
        <v>8325</v>
      </c>
    </row>
    <row r="28" spans="1:10" ht="12.75">
      <c r="A28" s="1">
        <v>26</v>
      </c>
      <c r="B28" s="1" t="s">
        <v>36</v>
      </c>
      <c r="C28" s="2">
        <v>50000</v>
      </c>
      <c r="D28" s="3" t="s">
        <v>29</v>
      </c>
      <c r="E28" s="1" t="s">
        <v>37</v>
      </c>
      <c r="F28" s="16">
        <v>55500</v>
      </c>
      <c r="G28" s="15">
        <f t="shared" si="0"/>
        <v>832.5</v>
      </c>
      <c r="H28" s="17">
        <f t="shared" si="1"/>
        <v>2775</v>
      </c>
      <c r="I28" s="15">
        <f t="shared" si="2"/>
        <v>5550</v>
      </c>
      <c r="J28" s="15">
        <f t="shared" si="3"/>
        <v>16650</v>
      </c>
    </row>
    <row r="29" spans="1:10" ht="12.75">
      <c r="A29" s="1">
        <v>27</v>
      </c>
      <c r="B29" s="1" t="s">
        <v>36</v>
      </c>
      <c r="C29" s="2">
        <v>25000</v>
      </c>
      <c r="D29" s="3" t="s">
        <v>30</v>
      </c>
      <c r="E29" s="1" t="s">
        <v>37</v>
      </c>
      <c r="F29" s="16">
        <v>27750</v>
      </c>
      <c r="G29" s="15">
        <f t="shared" si="0"/>
        <v>416.25</v>
      </c>
      <c r="H29" s="17">
        <f t="shared" si="1"/>
        <v>1387.5</v>
      </c>
      <c r="I29" s="15">
        <f t="shared" si="2"/>
        <v>2775</v>
      </c>
      <c r="J29" s="15">
        <f t="shared" si="3"/>
        <v>8325</v>
      </c>
    </row>
    <row r="30" spans="1:10" ht="12.75">
      <c r="A30" s="1">
        <v>28</v>
      </c>
      <c r="B30" s="1" t="s">
        <v>36</v>
      </c>
      <c r="C30" s="2">
        <v>38881</v>
      </c>
      <c r="D30" s="3" t="s">
        <v>31</v>
      </c>
      <c r="E30" s="1" t="s">
        <v>37</v>
      </c>
      <c r="F30" s="16">
        <v>43157.91</v>
      </c>
      <c r="G30" s="15">
        <f t="shared" si="0"/>
        <v>647.36865</v>
      </c>
      <c r="H30" s="17">
        <f t="shared" si="1"/>
        <v>2157.8955</v>
      </c>
      <c r="I30" s="15">
        <f t="shared" si="2"/>
        <v>4315.791</v>
      </c>
      <c r="J30" s="15">
        <f t="shared" si="3"/>
        <v>12947.373</v>
      </c>
    </row>
    <row r="31" spans="1:11" ht="12.75">
      <c r="A31" s="1">
        <v>29</v>
      </c>
      <c r="B31" s="1" t="s">
        <v>36</v>
      </c>
      <c r="C31" s="2">
        <v>50000</v>
      </c>
      <c r="D31" s="27" t="s">
        <v>32</v>
      </c>
      <c r="E31" s="1" t="s">
        <v>37</v>
      </c>
      <c r="F31" s="16">
        <v>55500</v>
      </c>
      <c r="G31" s="15">
        <f t="shared" si="0"/>
        <v>832.5</v>
      </c>
      <c r="H31" s="17">
        <f t="shared" si="1"/>
        <v>2775</v>
      </c>
      <c r="I31" s="15">
        <f t="shared" si="2"/>
        <v>5550</v>
      </c>
      <c r="J31" s="15">
        <f t="shared" si="3"/>
        <v>16650</v>
      </c>
      <c r="K31" t="s">
        <v>99</v>
      </c>
    </row>
    <row r="32" spans="1:10" ht="12.75">
      <c r="A32" s="1">
        <v>30</v>
      </c>
      <c r="B32" s="1" t="s">
        <v>36</v>
      </c>
      <c r="C32" s="2">
        <v>25000</v>
      </c>
      <c r="D32" s="3" t="s">
        <v>33</v>
      </c>
      <c r="E32" s="1" t="s">
        <v>37</v>
      </c>
      <c r="F32" s="16">
        <v>27750</v>
      </c>
      <c r="G32" s="15">
        <f t="shared" si="0"/>
        <v>416.25</v>
      </c>
      <c r="H32" s="17">
        <f t="shared" si="1"/>
        <v>1387.5</v>
      </c>
      <c r="I32" s="15">
        <f t="shared" si="2"/>
        <v>2775</v>
      </c>
      <c r="J32" s="15">
        <f t="shared" si="3"/>
        <v>8325</v>
      </c>
    </row>
    <row r="33" spans="1:10" ht="12.75">
      <c r="A33" s="1">
        <v>31</v>
      </c>
      <c r="B33" s="1" t="s">
        <v>36</v>
      </c>
      <c r="C33" s="2">
        <v>25000</v>
      </c>
      <c r="D33" s="3" t="s">
        <v>34</v>
      </c>
      <c r="E33" s="1" t="s">
        <v>37</v>
      </c>
      <c r="F33" s="16">
        <v>27750</v>
      </c>
      <c r="G33" s="15">
        <f t="shared" si="0"/>
        <v>416.25</v>
      </c>
      <c r="H33" s="17">
        <f t="shared" si="1"/>
        <v>1387.5</v>
      </c>
      <c r="I33" s="15">
        <f t="shared" si="2"/>
        <v>2775</v>
      </c>
      <c r="J33" s="15">
        <f t="shared" si="3"/>
        <v>8325</v>
      </c>
    </row>
    <row r="34" spans="1:10" ht="12.75">
      <c r="A34" s="18"/>
      <c r="B34" s="18"/>
      <c r="C34" s="18">
        <f>SUM(C3:C33)</f>
        <v>969242</v>
      </c>
      <c r="D34" s="18"/>
      <c r="E34" s="18"/>
      <c r="F34" s="19">
        <f>SUM(F3:F33)</f>
        <v>1073658.62</v>
      </c>
      <c r="G34" s="19">
        <f>SUM(G3:G33)</f>
        <v>16104.8793</v>
      </c>
      <c r="H34" s="19">
        <f>SUM(H3:H33)</f>
        <v>53682.931</v>
      </c>
      <c r="I34" s="19">
        <f>SUM(I3:I33)</f>
        <v>107365.862</v>
      </c>
      <c r="J34" s="19">
        <f>SUM(J3:J33)</f>
        <v>322097.586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2021-05-11T11:35:14Z</cp:lastPrinted>
  <dcterms:created xsi:type="dcterms:W3CDTF">2014-07-22T03:50:38Z</dcterms:created>
  <dcterms:modified xsi:type="dcterms:W3CDTF">2021-05-26T09:56:56Z</dcterms:modified>
  <cp:category/>
  <cp:version/>
  <cp:contentType/>
  <cp:contentStatus/>
</cp:coreProperties>
</file>