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'Лист1'!$A$1:$AA$56</definedName>
  </definedNames>
  <calcPr fullCalcOnLoad="1" refMode="R1C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<sst xmlns="http://schemas.openxmlformats.org/spreadsheetml/2006/main" count="84" uniqueCount="56">
  <si>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</si>
  <si>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</si>
  <si>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</si>
  <si>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</si>
  <si>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</si>
  <si>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</si>
  <si>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</si>
  <si>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</si>
  <si>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</si>
  <si>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</si>
  <si>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</si>
  <si>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</si>
  <si>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</si>
  <si>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</si>
  <si>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</si>
  <si>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</si>
  <si>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</si>
  <si>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</si>
  <si>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</si>
  <si>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</si>
  <si>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</si>
  <si>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</si>
  <si>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</si>
  <si>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</si>
  <si>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</si>
  <si>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</si>
  <si>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</si>
  <si>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</si>
  <si>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</si>
  <si>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</si>
  <si>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</si>
  <si>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</si>
  <si>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</si>
  <si>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ед.изм.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</si>
  <si>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</si>
  <si>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</si>
  <si>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</si>
  <si>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</si>
  <si>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</si>
  <si>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</si>
  <si>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</si>
  <si>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</si>
  <si>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Смеян Елена Васильевна, (34345) 2-38-57</t>
  </si>
  <si>
    <t>на 01.12.15</t>
  </si>
  <si>
    <t>на 01.01.16</t>
  </si>
  <si>
    <t>к 01.12.15</t>
  </si>
  <si>
    <t>на 01.02.16</t>
  </si>
  <si>
    <t>к 01.01.16</t>
  </si>
  <si>
    <t>Розничные цены, руб.</t>
  </si>
  <si>
    <t>на 01.03.2016</t>
  </si>
  <si>
    <t>к 01.02.16</t>
  </si>
  <si>
    <t>на территории Верхнесалдинского городского округа по состоянию на 01.04.2016 года</t>
  </si>
  <si>
    <t>на 01.04.2016</t>
  </si>
  <si>
    <t>на 01.04.2015</t>
  </si>
  <si>
    <t>к 01.04.15</t>
  </si>
  <si>
    <t>к 01.03.16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</si>
</sst>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2">
    <font>
      <sz val="10"/>
      <name val="Arial Cyr"/>
      <family val="0"/>
    </font>
    <font>
      <sz val="11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3" fillId="27" borderId="2" applyNumberFormat="0" applyAlignment="0" applyProtection="0"/>
    <xf numFmtId="0" fontId="29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2" fillId="34" borderId="0" xfId="40" applyNumberFormat="1" applyFont="1" applyFill="1" applyBorder="1" applyAlignment="1" applyProtection="1">
      <alignment horizontal="center" vertical="top"/>
      <protection/>
    </xf>
    <xf numFmtId="164" fontId="5" fillId="0" borderId="0" xfId="0" applyNumberFormat="1" applyFont="1" applyBorder="1" applyAlignment="1">
      <alignment horizontal="center" vertical="top"/>
    </xf>
    <xf numFmtId="0" fontId="2" fillId="34" borderId="0" xfId="4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top" wrapText="1"/>
    </xf>
    <xf numFmtId="0" fontId="2" fillId="34" borderId="11" xfId="40" applyFont="1" applyFill="1" applyBorder="1" applyAlignment="1" applyProtection="1">
      <alignment horizontal="left" vertical="top" wrapText="1"/>
      <protection/>
    </xf>
    <xf numFmtId="0" fontId="1" fillId="0" borderId="12" xfId="0" applyFont="1" applyFill="1" applyBorder="1" applyAlignment="1">
      <alignment vertical="top" wrapText="1"/>
    </xf>
    <xf numFmtId="164" fontId="2" fillId="34" borderId="11" xfId="40" applyNumberFormat="1" applyFont="1" applyFill="1" applyBorder="1" applyAlignment="1" applyProtection="1">
      <alignment horizontal="left" vertical="top" wrapText="1"/>
      <protection/>
    </xf>
    <xf numFmtId="164" fontId="6" fillId="34" borderId="11" xfId="4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 vertical="top" wrapText="1"/>
    </xf>
    <xf numFmtId="0" fontId="6" fillId="34" borderId="13" xfId="40" applyFont="1" applyFill="1" applyBorder="1" applyAlignment="1">
      <alignment horizontal="justify" vertical="top" wrapText="1"/>
    </xf>
    <xf numFmtId="0" fontId="2" fillId="34" borderId="14" xfId="40" applyFont="1" applyFill="1" applyBorder="1" applyAlignment="1">
      <alignment horizontal="justify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2" fontId="2" fillId="34" borderId="17" xfId="40" applyNumberFormat="1" applyFont="1" applyFill="1" applyBorder="1" applyAlignment="1" applyProtection="1">
      <alignment horizontal="center" vertical="top"/>
      <protection/>
    </xf>
    <xf numFmtId="2" fontId="2" fillId="34" borderId="18" xfId="40" applyNumberFormat="1" applyFont="1" applyFill="1" applyBorder="1" applyAlignment="1" applyProtection="1">
      <alignment horizontal="center" vertical="top"/>
      <protection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2" fontId="4" fillId="35" borderId="21" xfId="0" applyNumberFormat="1" applyFont="1" applyFill="1" applyBorder="1" applyAlignment="1">
      <alignment horizontal="center" vertical="top"/>
    </xf>
    <xf numFmtId="2" fontId="4" fillId="35" borderId="22" xfId="0" applyNumberFormat="1" applyFont="1" applyFill="1" applyBorder="1" applyAlignment="1">
      <alignment horizontal="center" vertical="top"/>
    </xf>
    <xf numFmtId="2" fontId="4" fillId="35" borderId="23" xfId="0" applyNumberFormat="1" applyFont="1" applyFill="1" applyBorder="1" applyAlignment="1">
      <alignment horizontal="center" vertical="top"/>
    </xf>
    <xf numFmtId="2" fontId="4" fillId="35" borderId="24" xfId="0" applyNumberFormat="1" applyFont="1" applyFill="1" applyBorder="1" applyAlignment="1">
      <alignment horizontal="center" vertical="top"/>
    </xf>
    <xf numFmtId="2" fontId="4" fillId="35" borderId="25" xfId="0" applyNumberFormat="1" applyFont="1" applyFill="1" applyBorder="1" applyAlignment="1">
      <alignment horizontal="center" vertical="top"/>
    </xf>
    <xf numFmtId="0" fontId="1" fillId="35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/>
    </xf>
    <xf numFmtId="2" fontId="4" fillId="35" borderId="27" xfId="0" applyNumberFormat="1" applyFont="1" applyFill="1" applyBorder="1" applyAlignment="1">
      <alignment horizontal="center" vertical="top"/>
    </xf>
    <xf numFmtId="2" fontId="4" fillId="35" borderId="28" xfId="0" applyNumberFormat="1" applyFont="1" applyFill="1" applyBorder="1" applyAlignment="1">
      <alignment horizontal="center" vertical="top"/>
    </xf>
    <xf numFmtId="2" fontId="0" fillId="0" borderId="29" xfId="0" applyNumberFormat="1" applyFont="1" applyBorder="1" applyAlignment="1">
      <alignment horizontal="center" vertical="top"/>
    </xf>
    <xf numFmtId="2" fontId="0" fillId="0" borderId="30" xfId="0" applyNumberFormat="1" applyFont="1" applyBorder="1" applyAlignment="1">
      <alignment horizontal="center" vertical="top"/>
    </xf>
    <xf numFmtId="2" fontId="0" fillId="0" borderId="31" xfId="0" applyNumberFormat="1" applyFont="1" applyBorder="1" applyAlignment="1">
      <alignment horizontal="center" vertical="top"/>
    </xf>
    <xf numFmtId="2" fontId="0" fillId="0" borderId="32" xfId="0" applyNumberFormat="1" applyFont="1" applyBorder="1" applyAlignment="1">
      <alignment horizontal="center" vertical="top"/>
    </xf>
    <xf numFmtId="2" fontId="0" fillId="0" borderId="33" xfId="0" applyNumberFormat="1" applyFont="1" applyBorder="1" applyAlignment="1">
      <alignment horizontal="center" vertical="top"/>
    </xf>
    <xf numFmtId="0" fontId="1" fillId="0" borderId="34" xfId="0" applyFont="1" applyFill="1" applyBorder="1" applyAlignment="1">
      <alignment vertical="top" wrapText="1"/>
    </xf>
    <xf numFmtId="2" fontId="4" fillId="35" borderId="35" xfId="0" applyNumberFormat="1" applyFont="1" applyFill="1" applyBorder="1" applyAlignment="1">
      <alignment horizontal="center" vertical="top"/>
    </xf>
    <xf numFmtId="2" fontId="4" fillId="35" borderId="36" xfId="0" applyNumberFormat="1" applyFont="1" applyFill="1" applyBorder="1" applyAlignment="1">
      <alignment horizontal="center" vertical="top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top" wrapText="1"/>
    </xf>
    <xf numFmtId="0" fontId="4" fillId="35" borderId="19" xfId="0" applyFont="1" applyFill="1" applyBorder="1" applyAlignment="1">
      <alignment horizontal="center" vertical="top"/>
    </xf>
    <xf numFmtId="2" fontId="0" fillId="0" borderId="21" xfId="0" applyNumberFormat="1" applyFont="1" applyBorder="1" applyAlignment="1">
      <alignment horizontal="center" vertical="top"/>
    </xf>
    <xf numFmtId="2" fontId="0" fillId="0" borderId="39" xfId="0" applyNumberFormat="1" applyFont="1" applyBorder="1" applyAlignment="1">
      <alignment horizontal="center" vertical="top"/>
    </xf>
    <xf numFmtId="2" fontId="0" fillId="0" borderId="22" xfId="0" applyNumberFormat="1" applyFont="1" applyBorder="1" applyAlignment="1">
      <alignment horizontal="center" vertical="top"/>
    </xf>
    <xf numFmtId="2" fontId="0" fillId="0" borderId="40" xfId="0" applyNumberFormat="1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164" fontId="4" fillId="0" borderId="20" xfId="0" applyNumberFormat="1" applyFont="1" applyFill="1" applyBorder="1" applyAlignment="1">
      <alignment horizontal="center" vertical="top" wrapText="1"/>
    </xf>
    <xf numFmtId="0" fontId="4" fillId="36" borderId="19" xfId="0" applyFont="1" applyFill="1" applyBorder="1" applyAlignment="1">
      <alignment horizontal="center" vertical="top"/>
    </xf>
    <xf numFmtId="0" fontId="1" fillId="36" borderId="19" xfId="0" applyFont="1" applyFill="1" applyBorder="1" applyAlignment="1">
      <alignment horizontal="center" vertical="center" wrapText="1"/>
    </xf>
    <xf numFmtId="2" fontId="4" fillId="36" borderId="34" xfId="0" applyNumberFormat="1" applyFont="1" applyFill="1" applyBorder="1" applyAlignment="1">
      <alignment horizontal="center" vertical="top"/>
    </xf>
    <xf numFmtId="2" fontId="4" fillId="36" borderId="10" xfId="0" applyNumberFormat="1" applyFont="1" applyFill="1" applyBorder="1" applyAlignment="1">
      <alignment horizontal="center" vertical="top"/>
    </xf>
    <xf numFmtId="2" fontId="4" fillId="36" borderId="14" xfId="0" applyNumberFormat="1" applyFont="1" applyFill="1" applyBorder="1" applyAlignment="1">
      <alignment horizontal="center" vertical="top"/>
    </xf>
    <xf numFmtId="0" fontId="4" fillId="0" borderId="4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/>
    </xf>
    <xf numFmtId="164" fontId="4" fillId="0" borderId="19" xfId="0" applyNumberFormat="1" applyFont="1" applyBorder="1" applyAlignment="1">
      <alignment horizontal="center" vertical="top" wrapText="1"/>
    </xf>
    <xf numFmtId="0" fontId="0" fillId="0" borderId="26" xfId="0" applyBorder="1" applyAlignment="1">
      <alignment vertical="top" wrapText="1"/>
    </xf>
    <xf numFmtId="0" fontId="0" fillId="0" borderId="37" xfId="0" applyBorder="1" applyAlignment="1">
      <alignment wrapText="1"/>
    </xf>
    <xf numFmtId="0" fontId="4" fillId="0" borderId="19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1" fillId="0" borderId="43" xfId="0" applyFont="1" applyFill="1" applyBorder="1" applyAlignment="1">
      <alignment vertical="top" wrapText="1"/>
    </xf>
    <xf numFmtId="2" fontId="4" fillId="35" borderId="44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8">
      <selection activeCell="A1" sqref="A1:M43"/>
    </sheetView>
  </sheetViews>
  <sheetFormatPr defaultColWidth="9.00390625" defaultRowHeight="12.75"/>
  <cols>
    <col min="1" max="1" width="21.875" style="0" customWidth="1"/>
    <col min="2" max="2" width="7.625" style="0" customWidth="1"/>
    <col min="3" max="3" width="10.375" style="2" customWidth="1"/>
    <col min="4" max="6" width="10.00390625" style="2" customWidth="1"/>
    <col min="7" max="7" width="10.125" style="2" customWidth="1"/>
    <col min="8" max="8" width="10.375" style="2" customWidth="1"/>
    <col min="9" max="9" width="9.25390625" style="3" customWidth="1"/>
    <col min="10" max="10" width="9.875" style="0" customWidth="1"/>
    <col min="11" max="11" width="9.375" style="0" customWidth="1"/>
    <col min="13" max="13" width="9.375" style="0" customWidth="1"/>
  </cols>
  <sheetData>
    <row r="1" spans="1:12" s="1" customFormat="1" ht="18.75">
      <c r="A1" s="64" t="s">
        <v>37</v>
      </c>
      <c r="B1" s="64"/>
      <c r="C1" s="64"/>
      <c r="D1" s="64"/>
      <c r="E1" s="64"/>
      <c r="F1" s="64"/>
      <c r="G1" s="64"/>
      <c r="H1" s="64"/>
      <c r="I1" s="64"/>
      <c r="J1" s="65"/>
      <c r="K1" s="65"/>
      <c r="L1" s="65"/>
    </row>
    <row r="2" spans="1:10" s="1" customFormat="1" ht="18.75">
      <c r="A2" s="62" t="s">
        <v>51</v>
      </c>
      <c r="B2" s="62"/>
      <c r="C2" s="62"/>
      <c r="D2" s="62"/>
      <c r="E2" s="62"/>
      <c r="F2" s="62"/>
      <c r="G2" s="62"/>
      <c r="H2" s="62"/>
      <c r="I2" s="62"/>
      <c r="J2" s="63"/>
    </row>
    <row r="3" ht="16.5" customHeight="1" thickBot="1"/>
    <row r="4" spans="1:13" ht="13.5" customHeight="1" thickBot="1">
      <c r="A4" s="58" t="s">
        <v>32</v>
      </c>
      <c r="B4" s="60" t="s">
        <v>33</v>
      </c>
      <c r="C4" s="69" t="s">
        <v>48</v>
      </c>
      <c r="D4" s="70"/>
      <c r="E4" s="70"/>
      <c r="F4" s="70"/>
      <c r="G4" s="70"/>
      <c r="H4" s="71"/>
      <c r="I4" s="66" t="s">
        <v>41</v>
      </c>
      <c r="J4" s="67"/>
      <c r="K4" s="67"/>
      <c r="L4" s="67"/>
      <c r="M4" s="68"/>
    </row>
    <row r="5" spans="1:13" ht="31.5" customHeight="1" thickBot="1">
      <c r="A5" s="59"/>
      <c r="B5" s="61"/>
      <c r="C5" s="33" t="s">
        <v>53</v>
      </c>
      <c r="D5" s="46" t="s">
        <v>43</v>
      </c>
      <c r="E5" s="46" t="s">
        <v>44</v>
      </c>
      <c r="F5" s="46" t="s">
        <v>46</v>
      </c>
      <c r="G5" s="46" t="s">
        <v>49</v>
      </c>
      <c r="H5" s="53" t="s">
        <v>52</v>
      </c>
      <c r="I5" s="52" t="s">
        <v>54</v>
      </c>
      <c r="J5" s="51" t="s">
        <v>45</v>
      </c>
      <c r="K5" s="51" t="s">
        <v>47</v>
      </c>
      <c r="L5" s="51" t="s">
        <v>50</v>
      </c>
      <c r="M5" s="51" t="s">
        <v>55</v>
      </c>
    </row>
    <row r="6" spans="1:13" ht="15.75" thickBot="1">
      <c r="A6" s="21">
        <v>1</v>
      </c>
      <c r="B6" s="22">
        <v>2</v>
      </c>
      <c r="C6" s="44">
        <v>3</v>
      </c>
      <c r="D6" s="25">
        <v>5</v>
      </c>
      <c r="E6" s="26">
        <v>6</v>
      </c>
      <c r="F6" s="26">
        <v>7</v>
      </c>
      <c r="G6" s="32">
        <v>8</v>
      </c>
      <c r="H6" s="54">
        <v>9</v>
      </c>
      <c r="I6" s="22">
        <v>10</v>
      </c>
      <c r="J6" s="23">
        <v>11</v>
      </c>
      <c r="K6" s="24">
        <v>12</v>
      </c>
      <c r="L6" s="24">
        <v>13</v>
      </c>
      <c r="M6" s="23">
        <v>14</v>
      </c>
    </row>
    <row r="7" spans="1:13" ht="30">
      <c r="A7" s="41" t="s">
        <v>0</v>
      </c>
      <c r="B7" s="45" t="s">
        <v>1</v>
      </c>
      <c r="C7" s="43">
        <v>40.51</v>
      </c>
      <c r="D7" s="43">
        <v>41.14</v>
      </c>
      <c r="E7" s="42">
        <v>41.43</v>
      </c>
      <c r="F7" s="42">
        <v>41.43</v>
      </c>
      <c r="G7" s="29">
        <v>40.93</v>
      </c>
      <c r="H7" s="55">
        <v>39.79</v>
      </c>
      <c r="I7" s="37">
        <f>(H7-C7)/C7</f>
        <v>-0.017773389286595876</v>
      </c>
      <c r="J7" s="38">
        <f>(H7-D7)/D7</f>
        <v>-0.03281477880408365</v>
      </c>
      <c r="K7" s="38">
        <f>(H7-E7)/E7</f>
        <v>-0.03958484190200339</v>
      </c>
      <c r="L7" s="38">
        <f>(H7-F7)/F7</f>
        <v>-0.03958484190200339</v>
      </c>
      <c r="M7" s="36">
        <f>(H7-G7)/G7</f>
        <v>-0.02785243097972149</v>
      </c>
    </row>
    <row r="8" spans="1:13" ht="45">
      <c r="A8" s="9" t="s">
        <v>2</v>
      </c>
      <c r="B8" s="17" t="s">
        <v>1</v>
      </c>
      <c r="C8" s="34">
        <v>39.64</v>
      </c>
      <c r="D8" s="34">
        <v>41.39</v>
      </c>
      <c r="E8" s="27">
        <v>41.39</v>
      </c>
      <c r="F8" s="27">
        <v>41.39</v>
      </c>
      <c r="G8" s="30">
        <v>41.39</v>
      </c>
      <c r="H8" s="56">
        <v>40.93</v>
      </c>
      <c r="I8" s="39">
        <f aca="true" t="shared" si="0" ref="I8:I39">(H8-C8)/C8</f>
        <v>0.032542885973763855</v>
      </c>
      <c r="J8" s="47">
        <f aca="true" t="shared" si="1" ref="J8:J39">(H8-D8)/D8</f>
        <v>-0.01111379560280263</v>
      </c>
      <c r="K8" s="47">
        <f aca="true" t="shared" si="2" ref="K8:K39">(H8-E8)/E8</f>
        <v>-0.01111379560280263</v>
      </c>
      <c r="L8" s="47">
        <f aca="true" t="shared" si="3" ref="L8:L39">(H8-F8)/F8</f>
        <v>-0.01111379560280263</v>
      </c>
      <c r="M8" s="48">
        <f aca="true" t="shared" si="4" ref="M8:M39">(H8-G8)/G8</f>
        <v>-0.01111379560280263</v>
      </c>
    </row>
    <row r="9" spans="1:13" ht="15">
      <c r="A9" s="9" t="s">
        <v>3</v>
      </c>
      <c r="B9" s="17" t="s">
        <v>1</v>
      </c>
      <c r="C9" s="34">
        <v>34.03</v>
      </c>
      <c r="D9" s="34">
        <v>34.25</v>
      </c>
      <c r="E9" s="27">
        <v>34.75</v>
      </c>
      <c r="F9" s="27">
        <v>34.58</v>
      </c>
      <c r="G9" s="30">
        <v>33.92</v>
      </c>
      <c r="H9" s="56">
        <v>33.92</v>
      </c>
      <c r="I9" s="39">
        <f t="shared" si="0"/>
        <v>-0.00323244196297383</v>
      </c>
      <c r="J9" s="47">
        <f t="shared" si="1"/>
        <v>-0.009635036496350315</v>
      </c>
      <c r="K9" s="47">
        <f t="shared" si="2"/>
        <v>-0.023884892086330885</v>
      </c>
      <c r="L9" s="47">
        <f t="shared" si="3"/>
        <v>-0.019086176980913725</v>
      </c>
      <c r="M9" s="48">
        <f t="shared" si="4"/>
        <v>0</v>
      </c>
    </row>
    <row r="10" spans="1:13" ht="30">
      <c r="A10" s="9" t="s">
        <v>4</v>
      </c>
      <c r="B10" s="17" t="s">
        <v>1</v>
      </c>
      <c r="C10" s="34">
        <v>37.23</v>
      </c>
      <c r="D10" s="34">
        <v>32.65</v>
      </c>
      <c r="E10" s="27">
        <v>33.52</v>
      </c>
      <c r="F10" s="27">
        <v>35.12</v>
      </c>
      <c r="G10" s="30">
        <v>32.33</v>
      </c>
      <c r="H10" s="56">
        <v>33.67</v>
      </c>
      <c r="I10" s="39">
        <f t="shared" si="0"/>
        <v>-0.09562181036798269</v>
      </c>
      <c r="J10" s="47">
        <f t="shared" si="1"/>
        <v>0.031240428790199178</v>
      </c>
      <c r="K10" s="47">
        <f t="shared" si="2"/>
        <v>0.004474940334128836</v>
      </c>
      <c r="L10" s="47">
        <f t="shared" si="3"/>
        <v>-0.04128701594533018</v>
      </c>
      <c r="M10" s="48">
        <f t="shared" si="4"/>
        <v>0.041447571914630485</v>
      </c>
    </row>
    <row r="11" spans="1:13" ht="15">
      <c r="A11" s="9" t="s">
        <v>5</v>
      </c>
      <c r="B11" s="17" t="s">
        <v>1</v>
      </c>
      <c r="C11" s="34">
        <v>28.28</v>
      </c>
      <c r="D11" s="34">
        <v>28.96</v>
      </c>
      <c r="E11" s="27">
        <v>33.33</v>
      </c>
      <c r="F11" s="27">
        <v>33.33</v>
      </c>
      <c r="G11" s="30">
        <v>33.33</v>
      </c>
      <c r="H11" s="56">
        <v>33.33</v>
      </c>
      <c r="I11" s="39">
        <f t="shared" si="0"/>
        <v>0.17857142857142846</v>
      </c>
      <c r="J11" s="47">
        <f t="shared" si="1"/>
        <v>0.15089779005524853</v>
      </c>
      <c r="K11" s="47">
        <f t="shared" si="2"/>
        <v>0</v>
      </c>
      <c r="L11" s="47">
        <f t="shared" si="3"/>
        <v>0</v>
      </c>
      <c r="M11" s="48">
        <f t="shared" si="4"/>
        <v>0</v>
      </c>
    </row>
    <row r="12" spans="1:13" ht="30">
      <c r="A12" s="9" t="s">
        <v>6</v>
      </c>
      <c r="B12" s="17" t="s">
        <v>1</v>
      </c>
      <c r="C12" s="34">
        <v>61.88</v>
      </c>
      <c r="D12" s="34">
        <v>59.25</v>
      </c>
      <c r="E12" s="27">
        <v>57.33</v>
      </c>
      <c r="F12" s="27">
        <v>57.33</v>
      </c>
      <c r="G12" s="30">
        <v>55.67</v>
      </c>
      <c r="H12" s="56">
        <v>55.67</v>
      </c>
      <c r="I12" s="39">
        <f t="shared" si="0"/>
        <v>-0.10035552682611507</v>
      </c>
      <c r="J12" s="47">
        <f t="shared" si="1"/>
        <v>-0.06042194092827002</v>
      </c>
      <c r="K12" s="47">
        <f t="shared" si="2"/>
        <v>-0.02895517181231461</v>
      </c>
      <c r="L12" s="47">
        <f t="shared" si="3"/>
        <v>-0.02895517181231461</v>
      </c>
      <c r="M12" s="48">
        <f t="shared" si="4"/>
        <v>0</v>
      </c>
    </row>
    <row r="13" spans="1:13" ht="15">
      <c r="A13" s="10" t="s">
        <v>7</v>
      </c>
      <c r="B13" s="17" t="s">
        <v>1</v>
      </c>
      <c r="C13" s="34">
        <v>38.5</v>
      </c>
      <c r="D13" s="34">
        <v>29.17</v>
      </c>
      <c r="E13" s="27">
        <v>28.92</v>
      </c>
      <c r="F13" s="27">
        <v>29</v>
      </c>
      <c r="G13" s="30">
        <v>28.58</v>
      </c>
      <c r="H13" s="56">
        <v>28.58</v>
      </c>
      <c r="I13" s="39">
        <f t="shared" si="0"/>
        <v>-0.2576623376623377</v>
      </c>
      <c r="J13" s="47">
        <f t="shared" si="1"/>
        <v>-0.02022625985601657</v>
      </c>
      <c r="K13" s="47">
        <f t="shared" si="2"/>
        <v>-0.011756569847856273</v>
      </c>
      <c r="L13" s="47">
        <f t="shared" si="3"/>
        <v>-0.014482758620689713</v>
      </c>
      <c r="M13" s="48">
        <f t="shared" si="4"/>
        <v>0</v>
      </c>
    </row>
    <row r="14" spans="1:13" ht="15">
      <c r="A14" s="10" t="s">
        <v>8</v>
      </c>
      <c r="B14" s="17" t="s">
        <v>1</v>
      </c>
      <c r="C14" s="34">
        <v>54.98</v>
      </c>
      <c r="D14" s="34">
        <v>61.54</v>
      </c>
      <c r="E14" s="27">
        <v>57.92</v>
      </c>
      <c r="F14" s="27">
        <v>57.42</v>
      </c>
      <c r="G14" s="30">
        <v>57.92</v>
      </c>
      <c r="H14" s="56">
        <v>59.83</v>
      </c>
      <c r="I14" s="39">
        <f t="shared" si="0"/>
        <v>0.0882138959621681</v>
      </c>
      <c r="J14" s="47">
        <f t="shared" si="1"/>
        <v>-0.027786805329866767</v>
      </c>
      <c r="K14" s="47">
        <f t="shared" si="2"/>
        <v>0.032976519337016515</v>
      </c>
      <c r="L14" s="47">
        <f t="shared" si="3"/>
        <v>0.0419714385231626</v>
      </c>
      <c r="M14" s="48">
        <f>(H14-G14)/G14</f>
        <v>0.032976519337016515</v>
      </c>
    </row>
    <row r="15" spans="1:13" ht="15">
      <c r="A15" s="9" t="s">
        <v>9</v>
      </c>
      <c r="B15" s="17" t="s">
        <v>1</v>
      </c>
      <c r="C15" s="34">
        <v>50.38</v>
      </c>
      <c r="D15" s="34">
        <v>49.58</v>
      </c>
      <c r="E15" s="27">
        <v>49.25</v>
      </c>
      <c r="F15" s="27">
        <v>50.42</v>
      </c>
      <c r="G15" s="30">
        <v>53.08</v>
      </c>
      <c r="H15" s="56">
        <v>52.25</v>
      </c>
      <c r="I15" s="39">
        <f t="shared" si="0"/>
        <v>0.03711790393013095</v>
      </c>
      <c r="J15" s="47">
        <f t="shared" si="1"/>
        <v>0.05385235982250911</v>
      </c>
      <c r="K15" s="47">
        <f t="shared" si="2"/>
        <v>0.06091370558375635</v>
      </c>
      <c r="L15" s="47">
        <f t="shared" si="3"/>
        <v>0.03629512098373658</v>
      </c>
      <c r="M15" s="48">
        <f t="shared" si="4"/>
        <v>-0.01563677467972868</v>
      </c>
    </row>
    <row r="16" spans="1:13" ht="15">
      <c r="A16" s="9" t="s">
        <v>10</v>
      </c>
      <c r="B16" s="17" t="s">
        <v>1</v>
      </c>
      <c r="C16" s="34">
        <v>9.94</v>
      </c>
      <c r="D16" s="34">
        <v>9.83</v>
      </c>
      <c r="E16" s="27">
        <v>9.83</v>
      </c>
      <c r="F16" s="27">
        <v>9.83</v>
      </c>
      <c r="G16" s="30">
        <v>9.83</v>
      </c>
      <c r="H16" s="56">
        <v>10</v>
      </c>
      <c r="I16" s="39">
        <f t="shared" si="0"/>
        <v>0.006036217303822988</v>
      </c>
      <c r="J16" s="47">
        <f t="shared" si="1"/>
        <v>0.017293997965411995</v>
      </c>
      <c r="K16" s="47">
        <f t="shared" si="2"/>
        <v>0.017293997965411995</v>
      </c>
      <c r="L16" s="47">
        <f t="shared" si="3"/>
        <v>0.017293997965411995</v>
      </c>
      <c r="M16" s="48">
        <f t="shared" si="4"/>
        <v>0.017293997965411995</v>
      </c>
    </row>
    <row r="17" spans="1:13" ht="15">
      <c r="A17" s="10" t="s">
        <v>11</v>
      </c>
      <c r="B17" s="18" t="s">
        <v>40</v>
      </c>
      <c r="C17" s="34">
        <v>29.9</v>
      </c>
      <c r="D17" s="34">
        <v>48.33</v>
      </c>
      <c r="E17" s="27">
        <v>48.05</v>
      </c>
      <c r="F17" s="27">
        <v>48.5</v>
      </c>
      <c r="G17" s="30">
        <v>51.25</v>
      </c>
      <c r="H17" s="56">
        <v>51.25</v>
      </c>
      <c r="I17" s="39">
        <f t="shared" si="0"/>
        <v>0.714046822742475</v>
      </c>
      <c r="J17" s="47">
        <f t="shared" si="1"/>
        <v>0.06041795985930068</v>
      </c>
      <c r="K17" s="47">
        <f t="shared" si="2"/>
        <v>0.06659729448491161</v>
      </c>
      <c r="L17" s="47">
        <f t="shared" si="3"/>
        <v>0.05670103092783505</v>
      </c>
      <c r="M17" s="48">
        <f t="shared" si="4"/>
        <v>0</v>
      </c>
    </row>
    <row r="18" spans="1:13" ht="18" customHeight="1">
      <c r="A18" s="9" t="s">
        <v>12</v>
      </c>
      <c r="B18" s="17" t="s">
        <v>13</v>
      </c>
      <c r="C18" s="34">
        <v>53.84</v>
      </c>
      <c r="D18" s="34">
        <v>48.42</v>
      </c>
      <c r="E18" s="27">
        <v>54.75</v>
      </c>
      <c r="F18" s="27">
        <v>53.42</v>
      </c>
      <c r="G18" s="30">
        <v>52.57</v>
      </c>
      <c r="H18" s="56">
        <v>53.42</v>
      </c>
      <c r="I18" s="39">
        <f t="shared" si="0"/>
        <v>-0.007800891530460655</v>
      </c>
      <c r="J18" s="47">
        <f t="shared" si="1"/>
        <v>0.10326311441553077</v>
      </c>
      <c r="K18" s="47">
        <f t="shared" si="2"/>
        <v>-0.024292237442922342</v>
      </c>
      <c r="L18" s="47">
        <f t="shared" si="3"/>
        <v>0</v>
      </c>
      <c r="M18" s="48">
        <f t="shared" si="4"/>
        <v>0.016168917633631374</v>
      </c>
    </row>
    <row r="19" spans="1:13" ht="30">
      <c r="A19" s="9" t="s">
        <v>14</v>
      </c>
      <c r="B19" s="17" t="s">
        <v>15</v>
      </c>
      <c r="C19" s="34">
        <v>39.66</v>
      </c>
      <c r="D19" s="34">
        <v>41.16</v>
      </c>
      <c r="E19" s="27">
        <v>42.59</v>
      </c>
      <c r="F19" s="27">
        <v>43.49</v>
      </c>
      <c r="G19" s="30">
        <v>41.35</v>
      </c>
      <c r="H19" s="56">
        <v>41.35</v>
      </c>
      <c r="I19" s="39">
        <f t="shared" si="0"/>
        <v>0.04261220373171974</v>
      </c>
      <c r="J19" s="47">
        <f t="shared" si="1"/>
        <v>0.004616132167152693</v>
      </c>
      <c r="K19" s="47">
        <f t="shared" si="2"/>
        <v>-0.02911481568443301</v>
      </c>
      <c r="L19" s="47">
        <f t="shared" si="3"/>
        <v>-0.04920671418716947</v>
      </c>
      <c r="M19" s="48">
        <f t="shared" si="4"/>
        <v>0</v>
      </c>
    </row>
    <row r="20" spans="1:13" ht="30">
      <c r="A20" s="9" t="s">
        <v>16</v>
      </c>
      <c r="B20" s="17" t="s">
        <v>1</v>
      </c>
      <c r="C20" s="34">
        <v>154.11</v>
      </c>
      <c r="D20" s="34">
        <v>159.97</v>
      </c>
      <c r="E20" s="27">
        <v>170.55</v>
      </c>
      <c r="F20" s="27">
        <v>163.13</v>
      </c>
      <c r="G20" s="30">
        <v>162</v>
      </c>
      <c r="H20" s="56">
        <v>162</v>
      </c>
      <c r="I20" s="39">
        <f t="shared" si="0"/>
        <v>0.05119719680747509</v>
      </c>
      <c r="J20" s="47">
        <f t="shared" si="1"/>
        <v>0.012689879352378579</v>
      </c>
      <c r="K20" s="47">
        <f t="shared" si="2"/>
        <v>-0.05013192612137209</v>
      </c>
      <c r="L20" s="47">
        <f t="shared" si="3"/>
        <v>-0.006926990743578713</v>
      </c>
      <c r="M20" s="48">
        <f t="shared" si="4"/>
        <v>0</v>
      </c>
    </row>
    <row r="21" spans="1:13" ht="15">
      <c r="A21" s="9" t="s">
        <v>17</v>
      </c>
      <c r="B21" s="17" t="s">
        <v>1</v>
      </c>
      <c r="C21" s="34">
        <v>229.68</v>
      </c>
      <c r="D21" s="34">
        <v>239.42</v>
      </c>
      <c r="E21" s="27">
        <v>257.83</v>
      </c>
      <c r="F21" s="27">
        <v>257.83</v>
      </c>
      <c r="G21" s="30">
        <v>257.5</v>
      </c>
      <c r="H21" s="56">
        <v>257.5</v>
      </c>
      <c r="I21" s="39">
        <f t="shared" si="0"/>
        <v>0.12112504353883662</v>
      </c>
      <c r="J21" s="47">
        <f t="shared" si="1"/>
        <v>0.07551582992231232</v>
      </c>
      <c r="K21" s="47">
        <f t="shared" si="2"/>
        <v>-0.0012799131210486914</v>
      </c>
      <c r="L21" s="47">
        <f t="shared" si="3"/>
        <v>-0.0012799131210486914</v>
      </c>
      <c r="M21" s="48">
        <f t="shared" si="4"/>
        <v>0</v>
      </c>
    </row>
    <row r="22" spans="1:13" ht="30">
      <c r="A22" s="72" t="s">
        <v>18</v>
      </c>
      <c r="B22" s="17" t="s">
        <v>1</v>
      </c>
      <c r="C22" s="34">
        <v>400.4</v>
      </c>
      <c r="D22" s="34">
        <v>404.4</v>
      </c>
      <c r="E22" s="27">
        <v>399.4</v>
      </c>
      <c r="F22" s="27">
        <v>399.4</v>
      </c>
      <c r="G22" s="73">
        <v>421.59</v>
      </c>
      <c r="H22" s="56">
        <v>421.59</v>
      </c>
      <c r="I22" s="39">
        <f t="shared" si="0"/>
        <v>0.05292207792207792</v>
      </c>
      <c r="J22" s="47">
        <f t="shared" si="1"/>
        <v>0.04250741839762611</v>
      </c>
      <c r="K22" s="47">
        <f t="shared" si="2"/>
        <v>0.05555833750625939</v>
      </c>
      <c r="L22" s="47">
        <f t="shared" si="3"/>
        <v>0.05555833750625939</v>
      </c>
      <c r="M22" s="47">
        <f t="shared" si="4"/>
        <v>0</v>
      </c>
    </row>
    <row r="23" spans="1:13" ht="30">
      <c r="A23" s="9" t="s">
        <v>19</v>
      </c>
      <c r="B23" s="17" t="s">
        <v>20</v>
      </c>
      <c r="C23" s="34">
        <v>75.14</v>
      </c>
      <c r="D23" s="34">
        <v>88.92</v>
      </c>
      <c r="E23" s="27">
        <v>93.83</v>
      </c>
      <c r="F23" s="27">
        <v>92</v>
      </c>
      <c r="G23" s="30">
        <v>94.5</v>
      </c>
      <c r="H23" s="56">
        <v>93.83</v>
      </c>
      <c r="I23" s="39">
        <f t="shared" si="0"/>
        <v>0.24873569337237153</v>
      </c>
      <c r="J23" s="47">
        <f t="shared" si="1"/>
        <v>0.05521817363922623</v>
      </c>
      <c r="K23" s="47">
        <f t="shared" si="2"/>
        <v>0</v>
      </c>
      <c r="L23" s="47">
        <f t="shared" si="3"/>
        <v>0.01989130434782607</v>
      </c>
      <c r="M23" s="48">
        <f t="shared" si="4"/>
        <v>-0.007089947089947108</v>
      </c>
    </row>
    <row r="24" spans="1:13" ht="30">
      <c r="A24" s="9" t="s">
        <v>21</v>
      </c>
      <c r="B24" s="17" t="s">
        <v>1</v>
      </c>
      <c r="C24" s="34">
        <v>327.5</v>
      </c>
      <c r="D24" s="34">
        <v>234</v>
      </c>
      <c r="E24" s="27">
        <v>234</v>
      </c>
      <c r="F24" s="27">
        <v>234</v>
      </c>
      <c r="G24" s="30">
        <v>234</v>
      </c>
      <c r="H24" s="56">
        <v>234</v>
      </c>
      <c r="I24" s="39">
        <f t="shared" si="0"/>
        <v>-0.28549618320610687</v>
      </c>
      <c r="J24" s="47">
        <f t="shared" si="1"/>
        <v>0</v>
      </c>
      <c r="K24" s="47">
        <f t="shared" si="2"/>
        <v>0</v>
      </c>
      <c r="L24" s="47">
        <f t="shared" si="3"/>
        <v>0</v>
      </c>
      <c r="M24" s="48">
        <f t="shared" si="4"/>
        <v>0</v>
      </c>
    </row>
    <row r="25" spans="1:13" ht="30">
      <c r="A25" s="9" t="s">
        <v>22</v>
      </c>
      <c r="B25" s="17" t="s">
        <v>1</v>
      </c>
      <c r="C25" s="34">
        <v>277.5</v>
      </c>
      <c r="D25" s="34">
        <v>335</v>
      </c>
      <c r="E25" s="27">
        <v>335</v>
      </c>
      <c r="F25" s="27">
        <v>335</v>
      </c>
      <c r="G25" s="30">
        <v>335</v>
      </c>
      <c r="H25" s="56">
        <v>335</v>
      </c>
      <c r="I25" s="39">
        <f t="shared" si="0"/>
        <v>0.2072072072072072</v>
      </c>
      <c r="J25" s="47">
        <f t="shared" si="1"/>
        <v>0</v>
      </c>
      <c r="K25" s="47">
        <f t="shared" si="2"/>
        <v>0</v>
      </c>
      <c r="L25" s="47">
        <f t="shared" si="3"/>
        <v>0</v>
      </c>
      <c r="M25" s="48">
        <f t="shared" si="4"/>
        <v>0</v>
      </c>
    </row>
    <row r="26" spans="1:13" ht="30">
      <c r="A26" s="9" t="s">
        <v>23</v>
      </c>
      <c r="B26" s="17" t="s">
        <v>1</v>
      </c>
      <c r="C26" s="34">
        <v>137.84</v>
      </c>
      <c r="D26" s="34">
        <v>130.83</v>
      </c>
      <c r="E26" s="27">
        <v>129.33</v>
      </c>
      <c r="F26" s="27">
        <v>129.33</v>
      </c>
      <c r="G26" s="30">
        <v>130.58</v>
      </c>
      <c r="H26" s="56">
        <v>130.58</v>
      </c>
      <c r="I26" s="39">
        <f t="shared" si="0"/>
        <v>-0.05266976204294828</v>
      </c>
      <c r="J26" s="47">
        <f t="shared" si="1"/>
        <v>-0.0019108767102346555</v>
      </c>
      <c r="K26" s="47">
        <f t="shared" si="2"/>
        <v>0.009665197556638057</v>
      </c>
      <c r="L26" s="47">
        <f t="shared" si="3"/>
        <v>0.009665197556638057</v>
      </c>
      <c r="M26" s="48">
        <f t="shared" si="4"/>
        <v>0</v>
      </c>
    </row>
    <row r="27" spans="1:13" ht="60">
      <c r="A27" s="9" t="s">
        <v>24</v>
      </c>
      <c r="B27" s="17" t="s">
        <v>1</v>
      </c>
      <c r="C27" s="34">
        <v>383.67</v>
      </c>
      <c r="D27" s="34">
        <v>365.17</v>
      </c>
      <c r="E27" s="27">
        <v>365.17</v>
      </c>
      <c r="F27" s="27">
        <v>365.17</v>
      </c>
      <c r="G27" s="30">
        <v>358.67</v>
      </c>
      <c r="H27" s="56">
        <v>370.5</v>
      </c>
      <c r="I27" s="39">
        <f t="shared" si="0"/>
        <v>-0.0343263742278521</v>
      </c>
      <c r="J27" s="47">
        <f t="shared" si="1"/>
        <v>0.01459594161623349</v>
      </c>
      <c r="K27" s="47">
        <f t="shared" si="2"/>
        <v>0.01459594161623349</v>
      </c>
      <c r="L27" s="47">
        <f t="shared" si="3"/>
        <v>0.01459594161623349</v>
      </c>
      <c r="M27" s="48">
        <f t="shared" si="4"/>
        <v>0.032982964842334137</v>
      </c>
    </row>
    <row r="28" spans="1:13" ht="45">
      <c r="A28" s="9" t="s">
        <v>25</v>
      </c>
      <c r="B28" s="17" t="s">
        <v>1</v>
      </c>
      <c r="C28" s="34">
        <v>120.25</v>
      </c>
      <c r="D28" s="34">
        <v>139.5</v>
      </c>
      <c r="E28" s="27">
        <v>143.83</v>
      </c>
      <c r="F28" s="27">
        <v>142.17</v>
      </c>
      <c r="G28" s="30">
        <v>143.9</v>
      </c>
      <c r="H28" s="56">
        <v>140.58</v>
      </c>
      <c r="I28" s="39">
        <f t="shared" si="0"/>
        <v>0.16906444906444917</v>
      </c>
      <c r="J28" s="47">
        <f t="shared" si="1"/>
        <v>0.007741935483871057</v>
      </c>
      <c r="K28" s="47">
        <f t="shared" si="2"/>
        <v>-0.022596120419940205</v>
      </c>
      <c r="L28" s="47">
        <f t="shared" si="3"/>
        <v>-0.01118379404937733</v>
      </c>
      <c r="M28" s="48">
        <f t="shared" si="4"/>
        <v>-0.023071577484364093</v>
      </c>
    </row>
    <row r="29" spans="1:13" ht="15">
      <c r="A29" s="9" t="s">
        <v>26</v>
      </c>
      <c r="B29" s="17" t="s">
        <v>1</v>
      </c>
      <c r="C29" s="34">
        <v>31.52</v>
      </c>
      <c r="D29" s="34">
        <v>23</v>
      </c>
      <c r="E29" s="27">
        <v>23.5</v>
      </c>
      <c r="F29" s="27">
        <v>23.5</v>
      </c>
      <c r="G29" s="30">
        <v>23.5</v>
      </c>
      <c r="H29" s="56">
        <v>22</v>
      </c>
      <c r="I29" s="39">
        <f t="shared" si="0"/>
        <v>-0.3020304568527919</v>
      </c>
      <c r="J29" s="47">
        <f t="shared" si="1"/>
        <v>-0.043478260869565216</v>
      </c>
      <c r="K29" s="47">
        <f t="shared" si="2"/>
        <v>-0.06382978723404255</v>
      </c>
      <c r="L29" s="47">
        <f t="shared" si="3"/>
        <v>-0.06382978723404255</v>
      </c>
      <c r="M29" s="48">
        <f t="shared" si="4"/>
        <v>-0.06382978723404255</v>
      </c>
    </row>
    <row r="30" spans="1:13" ht="15">
      <c r="A30" s="9" t="s">
        <v>27</v>
      </c>
      <c r="B30" s="17" t="s">
        <v>1</v>
      </c>
      <c r="C30" s="34">
        <v>44.92</v>
      </c>
      <c r="D30" s="34">
        <v>29.4</v>
      </c>
      <c r="E30" s="27">
        <v>30.4</v>
      </c>
      <c r="F30" s="27">
        <v>27.2</v>
      </c>
      <c r="G30" s="30">
        <v>27.4</v>
      </c>
      <c r="H30" s="56">
        <v>26.8</v>
      </c>
      <c r="I30" s="39">
        <f t="shared" si="0"/>
        <v>-0.40338379341050756</v>
      </c>
      <c r="J30" s="47">
        <f t="shared" si="1"/>
        <v>-0.0884353741496598</v>
      </c>
      <c r="K30" s="47">
        <f t="shared" si="2"/>
        <v>-0.11842105263157889</v>
      </c>
      <c r="L30" s="47">
        <f t="shared" si="3"/>
        <v>-0.014705882352941124</v>
      </c>
      <c r="M30" s="48">
        <f t="shared" si="4"/>
        <v>-0.021897810218978027</v>
      </c>
    </row>
    <row r="31" spans="1:13" ht="15">
      <c r="A31" s="9" t="s">
        <v>28</v>
      </c>
      <c r="B31" s="17" t="s">
        <v>1</v>
      </c>
      <c r="C31" s="34">
        <v>42.88</v>
      </c>
      <c r="D31" s="34">
        <v>32.75</v>
      </c>
      <c r="E31" s="27">
        <v>31.25</v>
      </c>
      <c r="F31" s="27">
        <v>31.25</v>
      </c>
      <c r="G31" s="30">
        <v>32.5</v>
      </c>
      <c r="H31" s="56">
        <v>31</v>
      </c>
      <c r="I31" s="39">
        <f t="shared" si="0"/>
        <v>-0.2770522388059702</v>
      </c>
      <c r="J31" s="47">
        <f t="shared" si="1"/>
        <v>-0.05343511450381679</v>
      </c>
      <c r="K31" s="47">
        <f t="shared" si="2"/>
        <v>-0.008</v>
      </c>
      <c r="L31" s="47">
        <f t="shared" si="3"/>
        <v>-0.008</v>
      </c>
      <c r="M31" s="48">
        <f t="shared" si="4"/>
        <v>-0.046153846153846156</v>
      </c>
    </row>
    <row r="32" spans="1:13" ht="15">
      <c r="A32" s="9" t="s">
        <v>29</v>
      </c>
      <c r="B32" s="17" t="s">
        <v>1</v>
      </c>
      <c r="C32" s="34">
        <v>32.4</v>
      </c>
      <c r="D32" s="34">
        <v>33.25</v>
      </c>
      <c r="E32" s="27">
        <v>31.5</v>
      </c>
      <c r="F32" s="27">
        <v>31.25</v>
      </c>
      <c r="G32" s="30">
        <v>31.5</v>
      </c>
      <c r="H32" s="56">
        <v>31.5</v>
      </c>
      <c r="I32" s="39">
        <f t="shared" si="0"/>
        <v>-0.027777777777777735</v>
      </c>
      <c r="J32" s="47">
        <f t="shared" si="1"/>
        <v>-0.05263157894736842</v>
      </c>
      <c r="K32" s="47">
        <f t="shared" si="2"/>
        <v>0</v>
      </c>
      <c r="L32" s="47">
        <f t="shared" si="3"/>
        <v>0.008</v>
      </c>
      <c r="M32" s="48">
        <f t="shared" si="4"/>
        <v>0</v>
      </c>
    </row>
    <row r="33" spans="1:13" ht="15">
      <c r="A33" s="11" t="s">
        <v>30</v>
      </c>
      <c r="B33" s="17" t="s">
        <v>1</v>
      </c>
      <c r="C33" s="34">
        <v>46.12</v>
      </c>
      <c r="D33" s="34">
        <v>31.6</v>
      </c>
      <c r="E33" s="27">
        <v>29.32</v>
      </c>
      <c r="F33" s="27">
        <v>32.2</v>
      </c>
      <c r="G33" s="30">
        <v>32.2</v>
      </c>
      <c r="H33" s="56">
        <v>31.6</v>
      </c>
      <c r="I33" s="39">
        <f t="shared" si="0"/>
        <v>-0.31483087597571546</v>
      </c>
      <c r="J33" s="47">
        <f t="shared" si="1"/>
        <v>0</v>
      </c>
      <c r="K33" s="47">
        <f t="shared" si="2"/>
        <v>0.07776261937244205</v>
      </c>
      <c r="L33" s="47">
        <f t="shared" si="3"/>
        <v>-0.01863354037267085</v>
      </c>
      <c r="M33" s="48">
        <f t="shared" si="4"/>
        <v>-0.01863354037267085</v>
      </c>
    </row>
    <row r="34" spans="1:13" ht="15">
      <c r="A34" s="12" t="s">
        <v>31</v>
      </c>
      <c r="B34" s="17" t="s">
        <v>1</v>
      </c>
      <c r="C34" s="34">
        <v>94.65</v>
      </c>
      <c r="D34" s="34">
        <v>88.8</v>
      </c>
      <c r="E34" s="27">
        <v>82.4</v>
      </c>
      <c r="F34" s="27">
        <v>82.4</v>
      </c>
      <c r="G34" s="30">
        <v>82.2</v>
      </c>
      <c r="H34" s="56">
        <v>84.8</v>
      </c>
      <c r="I34" s="39">
        <f t="shared" si="0"/>
        <v>-0.10406761753829909</v>
      </c>
      <c r="J34" s="47">
        <f t="shared" si="1"/>
        <v>-0.04504504504504505</v>
      </c>
      <c r="K34" s="47">
        <f t="shared" si="2"/>
        <v>0.029126213592232903</v>
      </c>
      <c r="L34" s="47">
        <f t="shared" si="3"/>
        <v>0.029126213592232903</v>
      </c>
      <c r="M34" s="48">
        <f t="shared" si="4"/>
        <v>0.03163017031630163</v>
      </c>
    </row>
    <row r="35" spans="1:13" ht="15.75">
      <c r="A35" s="13" t="s">
        <v>36</v>
      </c>
      <c r="B35" s="17" t="s">
        <v>1</v>
      </c>
      <c r="C35" s="34">
        <v>160.72</v>
      </c>
      <c r="D35" s="34">
        <v>83.25</v>
      </c>
      <c r="E35" s="27">
        <v>186.5</v>
      </c>
      <c r="F35" s="27">
        <v>171.5</v>
      </c>
      <c r="G35" s="30">
        <v>222.25</v>
      </c>
      <c r="H35" s="56">
        <v>192</v>
      </c>
      <c r="I35" s="39">
        <f t="shared" si="0"/>
        <v>0.1946241911398706</v>
      </c>
      <c r="J35" s="47">
        <f t="shared" si="1"/>
        <v>1.3063063063063063</v>
      </c>
      <c r="K35" s="47">
        <f t="shared" si="2"/>
        <v>0.029490616621983913</v>
      </c>
      <c r="L35" s="47">
        <f t="shared" si="3"/>
        <v>0.119533527696793</v>
      </c>
      <c r="M35" s="48">
        <f t="shared" si="4"/>
        <v>-0.1361079865016873</v>
      </c>
    </row>
    <row r="36" spans="1:13" ht="15.75">
      <c r="A36" s="14" t="s">
        <v>34</v>
      </c>
      <c r="B36" s="17" t="s">
        <v>1</v>
      </c>
      <c r="C36" s="34">
        <v>373.47</v>
      </c>
      <c r="D36" s="34">
        <v>326.08</v>
      </c>
      <c r="E36" s="27">
        <v>363.42</v>
      </c>
      <c r="F36" s="27">
        <v>333.92</v>
      </c>
      <c r="G36" s="30">
        <v>326.55</v>
      </c>
      <c r="H36" s="56">
        <v>350.08</v>
      </c>
      <c r="I36" s="39">
        <f t="shared" si="0"/>
        <v>-0.0626288590783732</v>
      </c>
      <c r="J36" s="47">
        <f t="shared" si="1"/>
        <v>0.07360157016683024</v>
      </c>
      <c r="K36" s="47">
        <f t="shared" si="2"/>
        <v>-0.03670684057013932</v>
      </c>
      <c r="L36" s="47">
        <f t="shared" si="3"/>
        <v>0.04839482510781016</v>
      </c>
      <c r="M36" s="48">
        <f t="shared" si="4"/>
        <v>0.0720563466544173</v>
      </c>
    </row>
    <row r="37" spans="1:13" ht="15.75">
      <c r="A37" s="14" t="s">
        <v>35</v>
      </c>
      <c r="B37" s="17" t="s">
        <v>1</v>
      </c>
      <c r="C37" s="34">
        <v>85.15</v>
      </c>
      <c r="D37" s="34">
        <v>89.67</v>
      </c>
      <c r="E37" s="27">
        <v>109.92</v>
      </c>
      <c r="F37" s="27">
        <v>109.92</v>
      </c>
      <c r="G37" s="30">
        <v>110.83</v>
      </c>
      <c r="H37" s="56">
        <v>105.83</v>
      </c>
      <c r="I37" s="39">
        <f t="shared" si="0"/>
        <v>0.24286553141514963</v>
      </c>
      <c r="J37" s="47">
        <f t="shared" si="1"/>
        <v>0.18021634883461576</v>
      </c>
      <c r="K37" s="47">
        <f t="shared" si="2"/>
        <v>-0.03720887918486175</v>
      </c>
      <c r="L37" s="47">
        <f t="shared" si="3"/>
        <v>-0.03720887918486175</v>
      </c>
      <c r="M37" s="48">
        <f t="shared" si="4"/>
        <v>-0.04511413877109086</v>
      </c>
    </row>
    <row r="38" spans="1:13" ht="15.75">
      <c r="A38" s="15" t="s">
        <v>38</v>
      </c>
      <c r="B38" s="19" t="s">
        <v>15</v>
      </c>
      <c r="C38" s="34">
        <v>31.6</v>
      </c>
      <c r="D38" s="34">
        <v>33.5</v>
      </c>
      <c r="E38" s="27">
        <v>32.8</v>
      </c>
      <c r="F38" s="27">
        <v>32.8</v>
      </c>
      <c r="G38" s="30">
        <v>32.8</v>
      </c>
      <c r="H38" s="56">
        <v>33.1</v>
      </c>
      <c r="I38" s="39">
        <f t="shared" si="0"/>
        <v>0.04746835443037974</v>
      </c>
      <c r="J38" s="47">
        <f t="shared" si="1"/>
        <v>-0.011940298507462643</v>
      </c>
      <c r="K38" s="47">
        <f t="shared" si="2"/>
        <v>0.009146341463414765</v>
      </c>
      <c r="L38" s="47">
        <f t="shared" si="3"/>
        <v>0.009146341463414765</v>
      </c>
      <c r="M38" s="48">
        <f t="shared" si="4"/>
        <v>0.009146341463414765</v>
      </c>
    </row>
    <row r="39" spans="1:13" ht="15.75" thickBot="1">
      <c r="A39" s="16" t="s">
        <v>39</v>
      </c>
      <c r="B39" s="20" t="s">
        <v>15</v>
      </c>
      <c r="C39" s="35">
        <v>29.1</v>
      </c>
      <c r="D39" s="35">
        <v>32</v>
      </c>
      <c r="E39" s="28">
        <v>32</v>
      </c>
      <c r="F39" s="28">
        <v>32</v>
      </c>
      <c r="G39" s="31">
        <v>32</v>
      </c>
      <c r="H39" s="57">
        <v>32.3</v>
      </c>
      <c r="I39" s="40">
        <f t="shared" si="0"/>
        <v>0.10996563573883146</v>
      </c>
      <c r="J39" s="49">
        <f t="shared" si="1"/>
        <v>0.009374999999999911</v>
      </c>
      <c r="K39" s="49">
        <f t="shared" si="2"/>
        <v>0.009374999999999911</v>
      </c>
      <c r="L39" s="49">
        <f t="shared" si="3"/>
        <v>0.009374999999999911</v>
      </c>
      <c r="M39" s="50">
        <f t="shared" si="4"/>
        <v>0.009374999999999911</v>
      </c>
    </row>
    <row r="40" spans="1:9" ht="15.75">
      <c r="A40" s="8"/>
      <c r="B40" s="6"/>
      <c r="I40" s="7"/>
    </row>
    <row r="41" spans="1:8" s="4" customFormat="1" ht="12.75">
      <c r="A41" s="4" t="s">
        <v>42</v>
      </c>
      <c r="C41" s="5"/>
      <c r="D41" s="5"/>
      <c r="E41" s="5"/>
      <c r="F41" s="5"/>
      <c r="G41" s="5"/>
      <c r="H41" s="5"/>
    </row>
  </sheetData>
  <sheetProtection/>
  <mergeCells count="6">
    <mergeCell ref="A4:A5"/>
    <mergeCell ref="B4:B5"/>
    <mergeCell ref="A2:J2"/>
    <mergeCell ref="A1:L1"/>
    <mergeCell ref="I4:M4"/>
    <mergeCell ref="C4:H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2016-04-04T05:28:33Z</cp:lastPrinted>
  <dcterms:created xsi:type="dcterms:W3CDTF">2012-01-11T09:20:31Z</dcterms:created>
  <dcterms:modified xsi:type="dcterms:W3CDTF">2016-04-04T05:30:49Z</dcterms:modified>
  <cp:category/>
  <cp:version/>
  <cp:contentType/>
  <cp:contentStatus/>
</cp:coreProperties>
</file>