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<sst xmlns="http://schemas.openxmlformats.org/spreadsheetml/2006/main" count="84" uniqueCount="56">
  <si>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</si>
  <si>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</si>
  <si>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</si>
  <si>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</si>
  <si>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</si>
  <si>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</si>
  <si>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</si>
  <si>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</si>
  <si>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</si>
  <si>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</si>
  <si>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</si>
  <si>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</si>
  <si>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</si>
  <si>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</si>
  <si>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</si>
  <si>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</si>
  <si>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</si>
  <si>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</si>
  <si>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</si>
  <si>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</si>
  <si>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</si>
  <si>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</si>
  <si>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</si>
  <si>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</si>
  <si>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</si>
  <si>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</si>
  <si>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</si>
  <si>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</si>
  <si>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</si>
  <si>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</si>
  <si>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</si>
  <si>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</si>
  <si>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</si>
  <si>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Розничные цены</t>
  </si>
  <si>
    <t>ед.изм.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</si>
  <si>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</si>
  <si>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</si>
  <si>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</si>
  <si>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</si>
  <si>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</si>
  <si>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</si>
  <si>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</si>
  <si>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>на 01.07.15</t>
  </si>
  <si>
    <t>на 01.08.15</t>
  </si>
  <si>
    <t>к 01.07.15</t>
  </si>
  <si>
    <t>к 01.08.15</t>
  </si>
  <si>
    <t>к 01.09.15</t>
  </si>
  <si>
    <t xml:space="preserve">Рост,  %,  текущая дата </t>
  </si>
  <si>
    <t>на 01.09.15</t>
  </si>
  <si>
    <t>на 01.10.15</t>
  </si>
  <si>
    <t>Смеян Елена Васильевна, (34345) 2-38-57</t>
  </si>
  <si>
    <t>на 01.11.15</t>
  </si>
  <si>
    <t>на 01.11.14</t>
  </si>
  <si>
    <t>к 01.11.14</t>
  </si>
  <si>
    <t>к 01.10.15</t>
  </si>
  <si>
    <t>на территории Верхнесалдинского городского округа по состоянию на 01.11.2015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</si>
</sst>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2">
    <font>
      <sz val="10"/>
      <name val="Arial Cyr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3" fillId="27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2" fontId="2" fillId="34" borderId="0" xfId="40" applyNumberFormat="1" applyFont="1" applyFill="1" applyBorder="1" applyAlignment="1" applyProtection="1">
      <alignment horizontal="center" vertical="top"/>
      <protection/>
    </xf>
    <xf numFmtId="164" fontId="5" fillId="0" borderId="0" xfId="0" applyNumberFormat="1" applyFont="1" applyBorder="1" applyAlignment="1">
      <alignment horizontal="center" vertical="top"/>
    </xf>
    <xf numFmtId="0" fontId="2" fillId="34" borderId="0" xfId="4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0" fontId="2" fillId="34" borderId="11" xfId="4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vertical="top" wrapText="1"/>
    </xf>
    <xf numFmtId="164" fontId="2" fillId="34" borderId="11" xfId="40" applyNumberFormat="1" applyFont="1" applyFill="1" applyBorder="1" applyAlignment="1" applyProtection="1">
      <alignment horizontal="left" vertical="top" wrapText="1"/>
      <protection/>
    </xf>
    <xf numFmtId="164" fontId="6" fillId="34" borderId="11" xfId="4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vertical="top" wrapText="1"/>
    </xf>
    <xf numFmtId="0" fontId="6" fillId="34" borderId="13" xfId="40" applyFont="1" applyFill="1" applyBorder="1" applyAlignment="1">
      <alignment horizontal="justify" vertical="top" wrapText="1"/>
    </xf>
    <xf numFmtId="0" fontId="2" fillId="34" borderId="14" xfId="4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2" fontId="2" fillId="34" borderId="17" xfId="40" applyNumberFormat="1" applyFont="1" applyFill="1" applyBorder="1" applyAlignment="1" applyProtection="1">
      <alignment horizontal="center" vertical="top"/>
      <protection/>
    </xf>
    <xf numFmtId="2" fontId="2" fillId="34" borderId="18" xfId="40" applyNumberFormat="1" applyFont="1" applyFill="1" applyBorder="1" applyAlignment="1" applyProtection="1">
      <alignment horizontal="center" vertical="top"/>
      <protection/>
    </xf>
    <xf numFmtId="0" fontId="4" fillId="0" borderId="19" xfId="0" applyFont="1" applyFill="1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top"/>
    </xf>
    <xf numFmtId="2" fontId="4" fillId="0" borderId="26" xfId="0" applyNumberFormat="1" applyFont="1" applyFill="1" applyBorder="1" applyAlignment="1">
      <alignment horizontal="center" vertical="top"/>
    </xf>
    <xf numFmtId="2" fontId="4" fillId="0" borderId="27" xfId="0" applyNumberFormat="1" applyFont="1" applyFill="1" applyBorder="1" applyAlignment="1">
      <alignment horizontal="center" vertical="top"/>
    </xf>
    <xf numFmtId="2" fontId="4" fillId="0" borderId="28" xfId="0" applyNumberFormat="1" applyFont="1" applyFill="1" applyBorder="1" applyAlignment="1">
      <alignment horizontal="center" vertical="top"/>
    </xf>
    <xf numFmtId="2" fontId="4" fillId="0" borderId="29" xfId="0" applyNumberFormat="1" applyFont="1" applyFill="1" applyBorder="1" applyAlignment="1">
      <alignment horizontal="center" vertical="top"/>
    </xf>
    <xf numFmtId="2" fontId="4" fillId="0" borderId="30" xfId="0" applyNumberFormat="1" applyFont="1" applyFill="1" applyBorder="1" applyAlignment="1">
      <alignment horizontal="center" vertical="top"/>
    </xf>
    <xf numFmtId="164" fontId="4" fillId="0" borderId="28" xfId="0" applyNumberFormat="1" applyFont="1" applyBorder="1" applyAlignment="1">
      <alignment horizontal="center" vertical="top"/>
    </xf>
    <xf numFmtId="164" fontId="0" fillId="0" borderId="31" xfId="0" applyNumberFormat="1" applyFont="1" applyBorder="1" applyAlignment="1">
      <alignment horizontal="center" vertical="top"/>
    </xf>
    <xf numFmtId="164" fontId="0" fillId="0" borderId="32" xfId="0" applyNumberFormat="1" applyFont="1" applyBorder="1" applyAlignment="1">
      <alignment horizontal="center" vertical="top"/>
    </xf>
    <xf numFmtId="2" fontId="4" fillId="0" borderId="33" xfId="0" applyNumberFormat="1" applyFont="1" applyFill="1" applyBorder="1" applyAlignment="1">
      <alignment horizontal="center" vertical="top"/>
    </xf>
    <xf numFmtId="2" fontId="4" fillId="0" borderId="34" xfId="0" applyNumberFormat="1" applyFont="1" applyFill="1" applyBorder="1" applyAlignment="1">
      <alignment horizontal="center" vertical="top"/>
    </xf>
    <xf numFmtId="164" fontId="4" fillId="0" borderId="33" xfId="0" applyNumberFormat="1" applyFont="1" applyBorder="1" applyAlignment="1">
      <alignment horizontal="center" vertical="top"/>
    </xf>
    <xf numFmtId="164" fontId="0" fillId="0" borderId="35" xfId="0" applyNumberFormat="1" applyFont="1" applyBorder="1" applyAlignment="1">
      <alignment horizontal="center" vertical="top"/>
    </xf>
    <xf numFmtId="164" fontId="0" fillId="0" borderId="36" xfId="0" applyNumberFormat="1" applyFont="1" applyBorder="1" applyAlignment="1">
      <alignment horizontal="center" vertical="top"/>
    </xf>
    <xf numFmtId="165" fontId="4" fillId="0" borderId="37" xfId="0" applyNumberFormat="1" applyFont="1" applyFill="1" applyBorder="1" applyAlignment="1">
      <alignment horizontal="center" vertical="top" wrapText="1"/>
    </xf>
    <xf numFmtId="0" fontId="4" fillId="9" borderId="38" xfId="0" applyFont="1" applyFill="1" applyBorder="1" applyAlignment="1">
      <alignment horizontal="center" vertical="top"/>
    </xf>
    <xf numFmtId="0" fontId="1" fillId="9" borderId="39" xfId="0" applyFont="1" applyFill="1" applyBorder="1" applyAlignment="1">
      <alignment horizontal="center" vertical="center" wrapText="1"/>
    </xf>
    <xf numFmtId="2" fontId="4" fillId="9" borderId="29" xfId="0" applyNumberFormat="1" applyFont="1" applyFill="1" applyBorder="1" applyAlignment="1">
      <alignment horizontal="center" vertical="top"/>
    </xf>
    <xf numFmtId="2" fontId="4" fillId="9" borderId="40" xfId="0" applyNumberFormat="1" applyFont="1" applyFill="1" applyBorder="1" applyAlignment="1">
      <alignment horizontal="center" vertical="top"/>
    </xf>
    <xf numFmtId="2" fontId="4" fillId="9" borderId="26" xfId="0" applyNumberFormat="1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top"/>
    </xf>
    <xf numFmtId="2" fontId="4" fillId="0" borderId="32" xfId="0" applyNumberFormat="1" applyFont="1" applyFill="1" applyBorder="1" applyAlignment="1">
      <alignment horizontal="center" vertical="top"/>
    </xf>
    <xf numFmtId="2" fontId="4" fillId="0" borderId="36" xfId="0" applyNumberFormat="1" applyFont="1" applyFill="1" applyBorder="1" applyAlignment="1">
      <alignment horizontal="center" vertical="top"/>
    </xf>
    <xf numFmtId="164" fontId="4" fillId="0" borderId="37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2" fontId="4" fillId="9" borderId="45" xfId="0" applyNumberFormat="1" applyFont="1" applyFill="1" applyBorder="1" applyAlignment="1">
      <alignment horizontal="center" vertical="top"/>
    </xf>
    <xf numFmtId="164" fontId="4" fillId="0" borderId="25" xfId="0" applyNumberFormat="1" applyFont="1" applyBorder="1" applyAlignment="1">
      <alignment horizontal="center" vertical="top"/>
    </xf>
    <xf numFmtId="164" fontId="0" fillId="0" borderId="46" xfId="0" applyNumberFormat="1" applyFont="1" applyBorder="1" applyAlignment="1">
      <alignment horizontal="center" vertical="top"/>
    </xf>
    <xf numFmtId="164" fontId="0" fillId="0" borderId="42" xfId="0" applyNumberFormat="1" applyFont="1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0" fontId="4" fillId="0" borderId="47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20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64" fontId="4" fillId="0" borderId="20" xfId="0" applyNumberFormat="1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48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P14" sqref="P14"/>
    </sheetView>
  </sheetViews>
  <sheetFormatPr defaultColWidth="9.00390625" defaultRowHeight="12.75"/>
  <cols>
    <col min="1" max="1" width="20.875" style="0" customWidth="1"/>
    <col min="2" max="2" width="6.25390625" style="0" customWidth="1"/>
    <col min="3" max="3" width="9.00390625" style="7" customWidth="1"/>
    <col min="4" max="5" width="9.25390625" style="2" customWidth="1"/>
    <col min="6" max="6" width="10.375" style="2" customWidth="1"/>
    <col min="7" max="7" width="10.875" style="2" customWidth="1"/>
    <col min="8" max="8" width="10.00390625" style="2" customWidth="1"/>
    <col min="9" max="9" width="9.00390625" style="3" customWidth="1"/>
    <col min="10" max="10" width="10.00390625" style="0" customWidth="1"/>
    <col min="11" max="11" width="8.625" style="0" customWidth="1"/>
    <col min="13" max="13" width="9.125" style="0" customWidth="1"/>
  </cols>
  <sheetData>
    <row r="1" spans="1:12" s="1" customFormat="1" ht="18.75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3"/>
      <c r="K1" s="73"/>
      <c r="L1" s="73"/>
    </row>
    <row r="2" spans="1:10" s="1" customFormat="1" ht="18.75">
      <c r="A2" s="70" t="s">
        <v>55</v>
      </c>
      <c r="B2" s="70"/>
      <c r="C2" s="70"/>
      <c r="D2" s="70"/>
      <c r="E2" s="70"/>
      <c r="F2" s="70"/>
      <c r="G2" s="70"/>
      <c r="H2" s="70"/>
      <c r="I2" s="70"/>
      <c r="J2" s="71"/>
    </row>
    <row r="3" ht="16.5" customHeight="1" thickBot="1"/>
    <row r="4" spans="1:13" ht="13.5" thickBot="1">
      <c r="A4" s="66" t="s">
        <v>32</v>
      </c>
      <c r="B4" s="68" t="s">
        <v>34</v>
      </c>
      <c r="C4" s="74" t="s">
        <v>33</v>
      </c>
      <c r="D4" s="75"/>
      <c r="E4" s="75"/>
      <c r="F4" s="75"/>
      <c r="G4" s="75"/>
      <c r="H4" s="75"/>
      <c r="I4" s="76" t="s">
        <v>47</v>
      </c>
      <c r="J4" s="77"/>
      <c r="K4" s="77"/>
      <c r="L4" s="77"/>
      <c r="M4" s="78"/>
    </row>
    <row r="5" spans="1:13" ht="27.75" customHeight="1" thickBot="1">
      <c r="A5" s="67"/>
      <c r="B5" s="69"/>
      <c r="C5" s="46" t="s">
        <v>52</v>
      </c>
      <c r="D5" s="23" t="s">
        <v>42</v>
      </c>
      <c r="E5" s="23" t="s">
        <v>43</v>
      </c>
      <c r="F5" s="23" t="s">
        <v>48</v>
      </c>
      <c r="G5" s="52" t="s">
        <v>49</v>
      </c>
      <c r="H5" s="47" t="s">
        <v>51</v>
      </c>
      <c r="I5" s="57" t="s">
        <v>53</v>
      </c>
      <c r="J5" s="58" t="s">
        <v>44</v>
      </c>
      <c r="K5" s="59" t="s">
        <v>45</v>
      </c>
      <c r="L5" s="59" t="s">
        <v>46</v>
      </c>
      <c r="M5" s="60" t="s">
        <v>54</v>
      </c>
    </row>
    <row r="6" spans="1:13" ht="15.75" thickBot="1">
      <c r="A6" s="24">
        <v>1</v>
      </c>
      <c r="B6" s="28">
        <v>2</v>
      </c>
      <c r="C6" s="29">
        <v>3</v>
      </c>
      <c r="D6" s="31">
        <v>4</v>
      </c>
      <c r="E6" s="28">
        <v>5</v>
      </c>
      <c r="F6" s="29">
        <v>6</v>
      </c>
      <c r="G6" s="53">
        <v>7</v>
      </c>
      <c r="H6" s="48">
        <v>8</v>
      </c>
      <c r="I6" s="29">
        <v>9</v>
      </c>
      <c r="J6" s="30">
        <v>10</v>
      </c>
      <c r="K6" s="65">
        <v>11</v>
      </c>
      <c r="L6" s="65">
        <v>12</v>
      </c>
      <c r="M6" s="30">
        <v>13</v>
      </c>
    </row>
    <row r="7" spans="1:13" ht="30">
      <c r="A7" s="25" t="s">
        <v>0</v>
      </c>
      <c r="B7" s="26" t="s">
        <v>1</v>
      </c>
      <c r="C7" s="32">
        <v>36.5</v>
      </c>
      <c r="D7" s="33">
        <v>41.69</v>
      </c>
      <c r="E7" s="34">
        <v>40.36</v>
      </c>
      <c r="F7" s="34">
        <v>41.39</v>
      </c>
      <c r="G7" s="54">
        <v>40.93</v>
      </c>
      <c r="H7" s="61">
        <v>40.93</v>
      </c>
      <c r="I7" s="62">
        <f>H7/C7*100-100</f>
        <v>12.13698630136986</v>
      </c>
      <c r="J7" s="63">
        <f>(H7-D7)/D7*100</f>
        <v>-1.8229791316862511</v>
      </c>
      <c r="K7" s="63">
        <f>(H7-E7)/E7*100</f>
        <v>1.4122893954410314</v>
      </c>
      <c r="L7" s="63">
        <f>(H7-F7)/F7*100</f>
        <v>-1.111379560280263</v>
      </c>
      <c r="M7" s="64">
        <f>(H7-G7)/G7*100</f>
        <v>0</v>
      </c>
    </row>
    <row r="8" spans="1:13" ht="45">
      <c r="A8" s="11" t="s">
        <v>2</v>
      </c>
      <c r="B8" s="19" t="s">
        <v>1</v>
      </c>
      <c r="C8" s="35">
        <v>34.92</v>
      </c>
      <c r="D8" s="36">
        <v>41.39</v>
      </c>
      <c r="E8" s="37">
        <v>41.53</v>
      </c>
      <c r="F8" s="37">
        <v>41.53</v>
      </c>
      <c r="G8" s="55">
        <v>41.8</v>
      </c>
      <c r="H8" s="51">
        <v>41.39</v>
      </c>
      <c r="I8" s="38">
        <f aca="true" t="shared" si="0" ref="I8:I39">H8/C8*100-100</f>
        <v>18.52806414662085</v>
      </c>
      <c r="J8" s="39">
        <f aca="true" t="shared" si="1" ref="J8:J39">(H8-D8)/D8*100</f>
        <v>0</v>
      </c>
      <c r="K8" s="39">
        <f aca="true" t="shared" si="2" ref="K8:K39">(H8-E8)/E8*100</f>
        <v>-0.3371057067180365</v>
      </c>
      <c r="L8" s="39">
        <f aca="true" t="shared" si="3" ref="L8:L39">(H8-F8)/F8*100</f>
        <v>-0.3371057067180365</v>
      </c>
      <c r="M8" s="40">
        <f aca="true" t="shared" si="4" ref="M8:M39">(H8-G8)/G8*100</f>
        <v>-0.9808612440191307</v>
      </c>
    </row>
    <row r="9" spans="1:13" ht="15">
      <c r="A9" s="11" t="s">
        <v>3</v>
      </c>
      <c r="B9" s="19" t="s">
        <v>1</v>
      </c>
      <c r="C9" s="35">
        <v>17.95</v>
      </c>
      <c r="D9" s="36">
        <v>33.25</v>
      </c>
      <c r="E9" s="37">
        <v>34.26</v>
      </c>
      <c r="F9" s="37">
        <v>33.93</v>
      </c>
      <c r="G9" s="55">
        <v>31.43</v>
      </c>
      <c r="H9" s="49">
        <v>34.25</v>
      </c>
      <c r="I9" s="38">
        <f t="shared" si="0"/>
        <v>90.80779944289694</v>
      </c>
      <c r="J9" s="39">
        <f t="shared" si="1"/>
        <v>3.007518796992481</v>
      </c>
      <c r="K9" s="39">
        <f t="shared" si="2"/>
        <v>-0.029188558085224785</v>
      </c>
      <c r="L9" s="39">
        <f t="shared" si="3"/>
        <v>0.9431181844974956</v>
      </c>
      <c r="M9" s="40">
        <f t="shared" si="4"/>
        <v>8.972319440025455</v>
      </c>
    </row>
    <row r="10" spans="1:13" ht="30">
      <c r="A10" s="11" t="s">
        <v>4</v>
      </c>
      <c r="B10" s="19" t="s">
        <v>1</v>
      </c>
      <c r="C10" s="35">
        <v>18.5</v>
      </c>
      <c r="D10" s="36">
        <v>39.48</v>
      </c>
      <c r="E10" s="37">
        <v>39.18</v>
      </c>
      <c r="F10" s="37">
        <v>32.98</v>
      </c>
      <c r="G10" s="55">
        <v>32.98</v>
      </c>
      <c r="H10" s="49">
        <v>32.65</v>
      </c>
      <c r="I10" s="38">
        <f t="shared" si="0"/>
        <v>76.48648648648648</v>
      </c>
      <c r="J10" s="39">
        <f t="shared" si="1"/>
        <v>-17.299898682877405</v>
      </c>
      <c r="K10" s="39">
        <f t="shared" si="2"/>
        <v>-16.666666666666668</v>
      </c>
      <c r="L10" s="39">
        <f t="shared" si="3"/>
        <v>-1.0006064281382605</v>
      </c>
      <c r="M10" s="40">
        <f t="shared" si="4"/>
        <v>-1.0006064281382605</v>
      </c>
    </row>
    <row r="11" spans="1:13" ht="15">
      <c r="A11" s="11" t="s">
        <v>5</v>
      </c>
      <c r="B11" s="19" t="s">
        <v>1</v>
      </c>
      <c r="C11" s="35">
        <v>18</v>
      </c>
      <c r="D11" s="36">
        <v>36.04</v>
      </c>
      <c r="E11" s="37">
        <v>36.04</v>
      </c>
      <c r="F11" s="37">
        <v>28.79</v>
      </c>
      <c r="G11" s="55">
        <v>30.08</v>
      </c>
      <c r="H11" s="49">
        <v>29.92</v>
      </c>
      <c r="I11" s="38">
        <f t="shared" si="0"/>
        <v>66.22222222222223</v>
      </c>
      <c r="J11" s="39">
        <f t="shared" si="1"/>
        <v>-16.98113207547169</v>
      </c>
      <c r="K11" s="39">
        <f t="shared" si="2"/>
        <v>-16.98113207547169</v>
      </c>
      <c r="L11" s="39">
        <f t="shared" si="3"/>
        <v>3.9249739492879563</v>
      </c>
      <c r="M11" s="40">
        <f t="shared" si="4"/>
        <v>-0.5319148936170099</v>
      </c>
    </row>
    <row r="12" spans="1:13" ht="30">
      <c r="A12" s="11" t="s">
        <v>6</v>
      </c>
      <c r="B12" s="19" t="s">
        <v>1</v>
      </c>
      <c r="C12" s="35">
        <v>34</v>
      </c>
      <c r="D12" s="36">
        <v>58.06</v>
      </c>
      <c r="E12" s="37">
        <v>59.54</v>
      </c>
      <c r="F12" s="37">
        <v>58.54</v>
      </c>
      <c r="G12" s="55">
        <v>59</v>
      </c>
      <c r="H12" s="49">
        <v>60</v>
      </c>
      <c r="I12" s="38">
        <f t="shared" si="0"/>
        <v>76.47058823529412</v>
      </c>
      <c r="J12" s="39">
        <f t="shared" si="1"/>
        <v>3.34137099552187</v>
      </c>
      <c r="K12" s="39">
        <f t="shared" si="2"/>
        <v>0.7725898555592893</v>
      </c>
      <c r="L12" s="39">
        <f t="shared" si="3"/>
        <v>2.4940211820977125</v>
      </c>
      <c r="M12" s="40">
        <f t="shared" si="4"/>
        <v>1.694915254237288</v>
      </c>
    </row>
    <row r="13" spans="1:13" ht="15">
      <c r="A13" s="12" t="s">
        <v>7</v>
      </c>
      <c r="B13" s="19" t="s">
        <v>1</v>
      </c>
      <c r="C13" s="35">
        <v>17</v>
      </c>
      <c r="D13" s="36">
        <v>37.79</v>
      </c>
      <c r="E13" s="37">
        <v>37.96</v>
      </c>
      <c r="F13" s="37">
        <v>34.38</v>
      </c>
      <c r="G13" s="55">
        <v>37.79</v>
      </c>
      <c r="H13" s="49">
        <v>37.46</v>
      </c>
      <c r="I13" s="38">
        <f t="shared" si="0"/>
        <v>120.35294117647061</v>
      </c>
      <c r="J13" s="39">
        <f t="shared" si="1"/>
        <v>-0.873246890711824</v>
      </c>
      <c r="K13" s="39">
        <f t="shared" si="2"/>
        <v>-1.3171759747102214</v>
      </c>
      <c r="L13" s="39">
        <f t="shared" si="3"/>
        <v>8.958696916812094</v>
      </c>
      <c r="M13" s="40">
        <f t="shared" si="4"/>
        <v>-0.873246890711824</v>
      </c>
    </row>
    <row r="14" spans="1:13" ht="15">
      <c r="A14" s="12" t="s">
        <v>8</v>
      </c>
      <c r="B14" s="19" t="s">
        <v>1</v>
      </c>
      <c r="C14" s="35">
        <v>22</v>
      </c>
      <c r="D14" s="36">
        <v>61.63</v>
      </c>
      <c r="E14" s="37">
        <v>61.29</v>
      </c>
      <c r="F14" s="37">
        <v>58.96</v>
      </c>
      <c r="G14" s="55">
        <v>61.29</v>
      </c>
      <c r="H14" s="49">
        <v>62.13</v>
      </c>
      <c r="I14" s="38">
        <f t="shared" si="0"/>
        <v>182.40909090909093</v>
      </c>
      <c r="J14" s="39">
        <f t="shared" si="1"/>
        <v>0.8112932013629726</v>
      </c>
      <c r="K14" s="39">
        <f t="shared" si="2"/>
        <v>1.370533529123843</v>
      </c>
      <c r="L14" s="39">
        <f t="shared" si="3"/>
        <v>5.376526458616014</v>
      </c>
      <c r="M14" s="40">
        <f t="shared" si="4"/>
        <v>1.370533529123843</v>
      </c>
    </row>
    <row r="15" spans="1:13" ht="15">
      <c r="A15" s="11" t="s">
        <v>9</v>
      </c>
      <c r="B15" s="19" t="s">
        <v>1</v>
      </c>
      <c r="C15" s="35">
        <v>34.8</v>
      </c>
      <c r="D15" s="36">
        <v>50</v>
      </c>
      <c r="E15" s="37">
        <v>54.92</v>
      </c>
      <c r="F15" s="37">
        <v>53.82</v>
      </c>
      <c r="G15" s="55">
        <v>53.82</v>
      </c>
      <c r="H15" s="49">
        <v>49.83</v>
      </c>
      <c r="I15" s="38">
        <f t="shared" si="0"/>
        <v>43.18965517241381</v>
      </c>
      <c r="J15" s="39">
        <f t="shared" si="1"/>
        <v>-0.3400000000000034</v>
      </c>
      <c r="K15" s="39">
        <f t="shared" si="2"/>
        <v>-9.268026219956306</v>
      </c>
      <c r="L15" s="39">
        <f t="shared" si="3"/>
        <v>-7.4136008918617655</v>
      </c>
      <c r="M15" s="40">
        <f t="shared" si="4"/>
        <v>-7.4136008918617655</v>
      </c>
    </row>
    <row r="16" spans="1:13" ht="15">
      <c r="A16" s="11" t="s">
        <v>10</v>
      </c>
      <c r="B16" s="19" t="s">
        <v>1</v>
      </c>
      <c r="C16" s="35">
        <v>6</v>
      </c>
      <c r="D16" s="36">
        <v>9.83</v>
      </c>
      <c r="E16" s="37">
        <v>9.83</v>
      </c>
      <c r="F16" s="37">
        <v>9.83</v>
      </c>
      <c r="G16" s="55">
        <v>9.67</v>
      </c>
      <c r="H16" s="49">
        <v>9.83</v>
      </c>
      <c r="I16" s="38">
        <f t="shared" si="0"/>
        <v>63.83333333333334</v>
      </c>
      <c r="J16" s="39">
        <f t="shared" si="1"/>
        <v>0</v>
      </c>
      <c r="K16" s="39">
        <f t="shared" si="2"/>
        <v>0</v>
      </c>
      <c r="L16" s="39">
        <f t="shared" si="3"/>
        <v>0</v>
      </c>
      <c r="M16" s="40">
        <f t="shared" si="4"/>
        <v>1.6546018614270956</v>
      </c>
    </row>
    <row r="17" spans="1:13" ht="15">
      <c r="A17" s="12" t="s">
        <v>11</v>
      </c>
      <c r="B17" s="20" t="s">
        <v>41</v>
      </c>
      <c r="C17" s="35">
        <v>38.5</v>
      </c>
      <c r="D17" s="36">
        <v>34.09</v>
      </c>
      <c r="E17" s="37">
        <v>41.92</v>
      </c>
      <c r="F17" s="37">
        <v>41.92</v>
      </c>
      <c r="G17" s="55">
        <v>45.25</v>
      </c>
      <c r="H17" s="49">
        <v>47.92</v>
      </c>
      <c r="I17" s="38">
        <f t="shared" si="0"/>
        <v>24.46753246753248</v>
      </c>
      <c r="J17" s="39">
        <f t="shared" si="1"/>
        <v>40.56908184218245</v>
      </c>
      <c r="K17" s="39">
        <f t="shared" si="2"/>
        <v>14.31297709923664</v>
      </c>
      <c r="L17" s="39">
        <f t="shared" si="3"/>
        <v>14.31297709923664</v>
      </c>
      <c r="M17" s="40">
        <f t="shared" si="4"/>
        <v>5.9005524861878484</v>
      </c>
    </row>
    <row r="18" spans="1:13" ht="18" customHeight="1">
      <c r="A18" s="11" t="s">
        <v>12</v>
      </c>
      <c r="B18" s="19" t="s">
        <v>13</v>
      </c>
      <c r="C18" s="35">
        <v>33</v>
      </c>
      <c r="D18" s="36">
        <v>38.33</v>
      </c>
      <c r="E18" s="37">
        <v>38.33</v>
      </c>
      <c r="F18" s="37">
        <v>38.33</v>
      </c>
      <c r="G18" s="55">
        <v>45.33</v>
      </c>
      <c r="H18" s="49">
        <v>47.38</v>
      </c>
      <c r="I18" s="38">
        <f t="shared" si="0"/>
        <v>43.57575757575759</v>
      </c>
      <c r="J18" s="39">
        <f t="shared" si="1"/>
        <v>23.61074876076182</v>
      </c>
      <c r="K18" s="39">
        <f t="shared" si="2"/>
        <v>23.61074876076182</v>
      </c>
      <c r="L18" s="39">
        <f t="shared" si="3"/>
        <v>23.61074876076182</v>
      </c>
      <c r="M18" s="40">
        <f t="shared" si="4"/>
        <v>4.522391352305326</v>
      </c>
    </row>
    <row r="19" spans="1:13" ht="30">
      <c r="A19" s="11" t="s">
        <v>14</v>
      </c>
      <c r="B19" s="19" t="s">
        <v>15</v>
      </c>
      <c r="C19" s="35">
        <v>39.5</v>
      </c>
      <c r="D19" s="36">
        <v>39.44</v>
      </c>
      <c r="E19" s="37">
        <v>39.67</v>
      </c>
      <c r="F19" s="37">
        <v>39.42</v>
      </c>
      <c r="G19" s="55">
        <v>39.42</v>
      </c>
      <c r="H19" s="49">
        <v>39.58</v>
      </c>
      <c r="I19" s="38">
        <f t="shared" si="0"/>
        <v>0.20253164556962133</v>
      </c>
      <c r="J19" s="39">
        <f t="shared" si="1"/>
        <v>0.35496957403651264</v>
      </c>
      <c r="K19" s="39">
        <f t="shared" si="2"/>
        <v>-0.2268716914545082</v>
      </c>
      <c r="L19" s="39">
        <f t="shared" si="3"/>
        <v>0.405885337392178</v>
      </c>
      <c r="M19" s="40">
        <f t="shared" si="4"/>
        <v>0.405885337392178</v>
      </c>
    </row>
    <row r="20" spans="1:13" ht="30">
      <c r="A20" s="11" t="s">
        <v>16</v>
      </c>
      <c r="B20" s="19" t="s">
        <v>1</v>
      </c>
      <c r="C20" s="35">
        <v>148</v>
      </c>
      <c r="D20" s="36">
        <v>155.66</v>
      </c>
      <c r="E20" s="37">
        <v>154.83</v>
      </c>
      <c r="F20" s="37">
        <v>154.83</v>
      </c>
      <c r="G20" s="55">
        <v>154.83</v>
      </c>
      <c r="H20" s="49">
        <v>154.83</v>
      </c>
      <c r="I20" s="38">
        <f t="shared" si="0"/>
        <v>4.61486486486487</v>
      </c>
      <c r="J20" s="39">
        <f t="shared" si="1"/>
        <v>-0.53321341385069</v>
      </c>
      <c r="K20" s="39">
        <f t="shared" si="2"/>
        <v>0</v>
      </c>
      <c r="L20" s="39">
        <f t="shared" si="3"/>
        <v>0</v>
      </c>
      <c r="M20" s="40">
        <f t="shared" si="4"/>
        <v>0</v>
      </c>
    </row>
    <row r="21" spans="1:13" ht="15">
      <c r="A21" s="11" t="s">
        <v>17</v>
      </c>
      <c r="B21" s="19" t="s">
        <v>1</v>
      </c>
      <c r="C21" s="35">
        <v>222.5</v>
      </c>
      <c r="D21" s="36">
        <v>241.28</v>
      </c>
      <c r="E21" s="37">
        <v>232.42</v>
      </c>
      <c r="F21" s="37">
        <v>232.42</v>
      </c>
      <c r="G21" s="55">
        <v>232.42</v>
      </c>
      <c r="H21" s="49">
        <v>232.42</v>
      </c>
      <c r="I21" s="38">
        <f t="shared" si="0"/>
        <v>4.458426966292123</v>
      </c>
      <c r="J21" s="39">
        <f t="shared" si="1"/>
        <v>-3.6720822281167167</v>
      </c>
      <c r="K21" s="39">
        <f t="shared" si="2"/>
        <v>0</v>
      </c>
      <c r="L21" s="39">
        <f t="shared" si="3"/>
        <v>0</v>
      </c>
      <c r="M21" s="40">
        <f t="shared" si="4"/>
        <v>0</v>
      </c>
    </row>
    <row r="22" spans="1:13" ht="30">
      <c r="A22" s="11" t="s">
        <v>18</v>
      </c>
      <c r="B22" s="19" t="s">
        <v>1</v>
      </c>
      <c r="C22" s="35">
        <v>247.5</v>
      </c>
      <c r="D22" s="36">
        <v>369.78</v>
      </c>
      <c r="E22" s="37">
        <v>415.2</v>
      </c>
      <c r="F22" s="37">
        <v>372.7</v>
      </c>
      <c r="G22" s="55">
        <v>401.86</v>
      </c>
      <c r="H22" s="49">
        <v>387.36</v>
      </c>
      <c r="I22" s="38">
        <f t="shared" si="0"/>
        <v>56.5090909090909</v>
      </c>
      <c r="J22" s="39">
        <f t="shared" si="1"/>
        <v>4.75417815998703</v>
      </c>
      <c r="K22" s="39">
        <f t="shared" si="2"/>
        <v>-6.705202312138722</v>
      </c>
      <c r="L22" s="39">
        <f t="shared" si="3"/>
        <v>3.9334585457472566</v>
      </c>
      <c r="M22" s="40">
        <f t="shared" si="4"/>
        <v>-3.6082217687751954</v>
      </c>
    </row>
    <row r="23" spans="1:13" ht="30">
      <c r="A23" s="11" t="s">
        <v>19</v>
      </c>
      <c r="B23" s="19" t="s">
        <v>20</v>
      </c>
      <c r="C23" s="35">
        <v>52.5</v>
      </c>
      <c r="D23" s="36">
        <v>71.33</v>
      </c>
      <c r="E23" s="37">
        <v>73.92</v>
      </c>
      <c r="F23" s="37">
        <v>79.65</v>
      </c>
      <c r="G23" s="55">
        <v>85.25</v>
      </c>
      <c r="H23" s="49">
        <v>86.08</v>
      </c>
      <c r="I23" s="38">
        <f t="shared" si="0"/>
        <v>63.96190476190475</v>
      </c>
      <c r="J23" s="39">
        <f t="shared" si="1"/>
        <v>20.678536380204683</v>
      </c>
      <c r="K23" s="39">
        <f t="shared" si="2"/>
        <v>16.450216450216445</v>
      </c>
      <c r="L23" s="39">
        <f t="shared" si="3"/>
        <v>8.072818581293149</v>
      </c>
      <c r="M23" s="40">
        <f t="shared" si="4"/>
        <v>0.9736070381231652</v>
      </c>
    </row>
    <row r="24" spans="1:13" ht="30">
      <c r="A24" s="11" t="s">
        <v>21</v>
      </c>
      <c r="B24" s="19" t="s">
        <v>1</v>
      </c>
      <c r="C24" s="35">
        <v>270</v>
      </c>
      <c r="D24" s="36">
        <v>234</v>
      </c>
      <c r="E24" s="37">
        <v>234</v>
      </c>
      <c r="F24" s="37">
        <v>234</v>
      </c>
      <c r="G24" s="55">
        <v>234</v>
      </c>
      <c r="H24" s="49">
        <v>234</v>
      </c>
      <c r="I24" s="38">
        <f t="shared" si="0"/>
        <v>-13.333333333333329</v>
      </c>
      <c r="J24" s="39">
        <f t="shared" si="1"/>
        <v>0</v>
      </c>
      <c r="K24" s="39">
        <f t="shared" si="2"/>
        <v>0</v>
      </c>
      <c r="L24" s="39">
        <f t="shared" si="3"/>
        <v>0</v>
      </c>
      <c r="M24" s="40">
        <f t="shared" si="4"/>
        <v>0</v>
      </c>
    </row>
    <row r="25" spans="1:13" ht="30">
      <c r="A25" s="11" t="s">
        <v>22</v>
      </c>
      <c r="B25" s="19" t="s">
        <v>1</v>
      </c>
      <c r="C25" s="35">
        <v>262.5</v>
      </c>
      <c r="D25" s="36">
        <v>280</v>
      </c>
      <c r="E25" s="37">
        <v>280</v>
      </c>
      <c r="F25" s="37">
        <v>280</v>
      </c>
      <c r="G25" s="55">
        <v>280</v>
      </c>
      <c r="H25" s="49">
        <v>335</v>
      </c>
      <c r="I25" s="38">
        <f t="shared" si="0"/>
        <v>27.619047619047606</v>
      </c>
      <c r="J25" s="39">
        <f t="shared" si="1"/>
        <v>19.642857142857142</v>
      </c>
      <c r="K25" s="39">
        <f t="shared" si="2"/>
        <v>19.642857142857142</v>
      </c>
      <c r="L25" s="39">
        <f t="shared" si="3"/>
        <v>19.642857142857142</v>
      </c>
      <c r="M25" s="40">
        <f t="shared" si="4"/>
        <v>19.642857142857142</v>
      </c>
    </row>
    <row r="26" spans="1:13" ht="30">
      <c r="A26" s="11" t="s">
        <v>23</v>
      </c>
      <c r="B26" s="19" t="s">
        <v>1</v>
      </c>
      <c r="C26" s="35">
        <v>142.27</v>
      </c>
      <c r="D26" s="36">
        <v>136.58</v>
      </c>
      <c r="E26" s="37">
        <v>132.58</v>
      </c>
      <c r="F26" s="37">
        <v>130.42</v>
      </c>
      <c r="G26" s="55">
        <v>134.75</v>
      </c>
      <c r="H26" s="49">
        <v>134.33</v>
      </c>
      <c r="I26" s="38">
        <f t="shared" si="0"/>
        <v>-5.5809376537569335</v>
      </c>
      <c r="J26" s="39">
        <f t="shared" si="1"/>
        <v>-1.6473861473129299</v>
      </c>
      <c r="K26" s="39">
        <f t="shared" si="2"/>
        <v>1.3199577613516367</v>
      </c>
      <c r="L26" s="39">
        <f t="shared" si="3"/>
        <v>2.9980064407299687</v>
      </c>
      <c r="M26" s="40">
        <f t="shared" si="4"/>
        <v>-0.3116883116883024</v>
      </c>
    </row>
    <row r="27" spans="1:13" ht="60">
      <c r="A27" s="11" t="s">
        <v>24</v>
      </c>
      <c r="B27" s="19" t="s">
        <v>1</v>
      </c>
      <c r="C27" s="35">
        <v>298</v>
      </c>
      <c r="D27" s="36">
        <v>352.67</v>
      </c>
      <c r="E27" s="37">
        <v>352.67</v>
      </c>
      <c r="F27" s="37">
        <v>351.67</v>
      </c>
      <c r="G27" s="55">
        <v>351.67</v>
      </c>
      <c r="H27" s="49">
        <v>351.67</v>
      </c>
      <c r="I27" s="38">
        <f t="shared" si="0"/>
        <v>18.01006711409397</v>
      </c>
      <c r="J27" s="39">
        <f t="shared" si="1"/>
        <v>-0.28355119516828764</v>
      </c>
      <c r="K27" s="39">
        <f t="shared" si="2"/>
        <v>-0.28355119516828764</v>
      </c>
      <c r="L27" s="39">
        <f t="shared" si="3"/>
        <v>0</v>
      </c>
      <c r="M27" s="40">
        <f t="shared" si="4"/>
        <v>0</v>
      </c>
    </row>
    <row r="28" spans="1:13" ht="45">
      <c r="A28" s="11" t="s">
        <v>25</v>
      </c>
      <c r="B28" s="19" t="s">
        <v>1</v>
      </c>
      <c r="C28" s="35">
        <v>74.5</v>
      </c>
      <c r="D28" s="36">
        <v>130.42</v>
      </c>
      <c r="E28" s="37">
        <v>132.08</v>
      </c>
      <c r="F28" s="37">
        <v>133.42</v>
      </c>
      <c r="G28" s="55">
        <v>136.58</v>
      </c>
      <c r="H28" s="49">
        <v>138.92</v>
      </c>
      <c r="I28" s="38">
        <f t="shared" si="0"/>
        <v>86.46979865771812</v>
      </c>
      <c r="J28" s="39">
        <f t="shared" si="1"/>
        <v>6.517405305934673</v>
      </c>
      <c r="K28" s="39">
        <f t="shared" si="2"/>
        <v>5.178679588128388</v>
      </c>
      <c r="L28" s="39">
        <f t="shared" si="3"/>
        <v>4.122320491680409</v>
      </c>
      <c r="M28" s="40">
        <f t="shared" si="4"/>
        <v>1.713281593205429</v>
      </c>
    </row>
    <row r="29" spans="1:13" ht="15">
      <c r="A29" s="11" t="s">
        <v>26</v>
      </c>
      <c r="B29" s="19" t="s">
        <v>1</v>
      </c>
      <c r="C29" s="35">
        <v>25</v>
      </c>
      <c r="D29" s="36">
        <v>49.5</v>
      </c>
      <c r="E29" s="37">
        <v>34.75</v>
      </c>
      <c r="F29" s="37">
        <v>28.25</v>
      </c>
      <c r="G29" s="55">
        <v>24</v>
      </c>
      <c r="H29" s="49">
        <v>23</v>
      </c>
      <c r="I29" s="38">
        <f t="shared" si="0"/>
        <v>-8</v>
      </c>
      <c r="J29" s="39">
        <f t="shared" si="1"/>
        <v>-53.535353535353536</v>
      </c>
      <c r="K29" s="39">
        <f t="shared" si="2"/>
        <v>-33.81294964028777</v>
      </c>
      <c r="L29" s="39">
        <f t="shared" si="3"/>
        <v>-18.58407079646018</v>
      </c>
      <c r="M29" s="40">
        <f t="shared" si="4"/>
        <v>-4.166666666666666</v>
      </c>
    </row>
    <row r="30" spans="1:13" ht="15">
      <c r="A30" s="11" t="s">
        <v>27</v>
      </c>
      <c r="B30" s="19" t="s">
        <v>1</v>
      </c>
      <c r="C30" s="35">
        <v>25</v>
      </c>
      <c r="D30" s="36">
        <v>34</v>
      </c>
      <c r="E30" s="37">
        <v>34.2</v>
      </c>
      <c r="F30" s="37">
        <v>31.4</v>
      </c>
      <c r="G30" s="55">
        <v>30.2</v>
      </c>
      <c r="H30" s="49">
        <v>29.4</v>
      </c>
      <c r="I30" s="38">
        <f t="shared" si="0"/>
        <v>17.599999999999994</v>
      </c>
      <c r="J30" s="39">
        <f t="shared" si="1"/>
        <v>-13.529411764705888</v>
      </c>
      <c r="K30" s="39">
        <f t="shared" si="2"/>
        <v>-14.035087719298255</v>
      </c>
      <c r="L30" s="39">
        <f t="shared" si="3"/>
        <v>-6.369426751592357</v>
      </c>
      <c r="M30" s="40">
        <f t="shared" si="4"/>
        <v>-2.6490066225165587</v>
      </c>
    </row>
    <row r="31" spans="1:13" ht="15">
      <c r="A31" s="11" t="s">
        <v>28</v>
      </c>
      <c r="B31" s="19" t="s">
        <v>1</v>
      </c>
      <c r="C31" s="35">
        <v>25</v>
      </c>
      <c r="D31" s="36">
        <v>50</v>
      </c>
      <c r="E31" s="37">
        <v>46.76</v>
      </c>
      <c r="F31" s="37">
        <v>39.75</v>
      </c>
      <c r="G31" s="55">
        <v>31.75</v>
      </c>
      <c r="H31" s="49">
        <v>32.75</v>
      </c>
      <c r="I31" s="38">
        <f t="shared" si="0"/>
        <v>31</v>
      </c>
      <c r="J31" s="39">
        <f t="shared" si="1"/>
        <v>-34.5</v>
      </c>
      <c r="K31" s="39">
        <f t="shared" si="2"/>
        <v>-29.961505560307955</v>
      </c>
      <c r="L31" s="39">
        <f t="shared" si="3"/>
        <v>-17.61006289308176</v>
      </c>
      <c r="M31" s="40">
        <f t="shared" si="4"/>
        <v>3.149606299212598</v>
      </c>
    </row>
    <row r="32" spans="1:13" ht="15">
      <c r="A32" s="11" t="s">
        <v>29</v>
      </c>
      <c r="B32" s="19" t="s">
        <v>1</v>
      </c>
      <c r="C32" s="35">
        <v>25</v>
      </c>
      <c r="D32" s="36">
        <v>50.52</v>
      </c>
      <c r="E32" s="37">
        <v>49.88</v>
      </c>
      <c r="F32" s="37">
        <v>39.25</v>
      </c>
      <c r="G32" s="55">
        <v>33</v>
      </c>
      <c r="H32" s="49">
        <v>33.25</v>
      </c>
      <c r="I32" s="38">
        <f t="shared" si="0"/>
        <v>33</v>
      </c>
      <c r="J32" s="39">
        <f t="shared" si="1"/>
        <v>-34.184481393507525</v>
      </c>
      <c r="K32" s="39">
        <f t="shared" si="2"/>
        <v>-33.34001603849239</v>
      </c>
      <c r="L32" s="39">
        <f t="shared" si="3"/>
        <v>-15.286624203821656</v>
      </c>
      <c r="M32" s="40">
        <f t="shared" si="4"/>
        <v>0.7575757575757576</v>
      </c>
    </row>
    <row r="33" spans="1:13" ht="15">
      <c r="A33" s="13" t="s">
        <v>30</v>
      </c>
      <c r="B33" s="19" t="s">
        <v>1</v>
      </c>
      <c r="C33" s="35">
        <v>24.76</v>
      </c>
      <c r="D33" s="36">
        <v>44.2</v>
      </c>
      <c r="E33" s="37">
        <v>45.6</v>
      </c>
      <c r="F33" s="37">
        <v>38.4</v>
      </c>
      <c r="G33" s="55">
        <v>36.4</v>
      </c>
      <c r="H33" s="49">
        <v>31.6</v>
      </c>
      <c r="I33" s="38">
        <f t="shared" si="0"/>
        <v>27.625201938610672</v>
      </c>
      <c r="J33" s="39">
        <f t="shared" si="1"/>
        <v>-28.50678733031674</v>
      </c>
      <c r="K33" s="39">
        <f t="shared" si="2"/>
        <v>-30.701754385964914</v>
      </c>
      <c r="L33" s="39">
        <f t="shared" si="3"/>
        <v>-17.708333333333325</v>
      </c>
      <c r="M33" s="40">
        <f t="shared" si="4"/>
        <v>-13.186813186813179</v>
      </c>
    </row>
    <row r="34" spans="1:13" ht="15">
      <c r="A34" s="14" t="s">
        <v>31</v>
      </c>
      <c r="B34" s="19" t="s">
        <v>1</v>
      </c>
      <c r="C34" s="35">
        <v>63.5</v>
      </c>
      <c r="D34" s="36">
        <v>91</v>
      </c>
      <c r="E34" s="37">
        <v>98.2</v>
      </c>
      <c r="F34" s="37">
        <v>85</v>
      </c>
      <c r="G34" s="55">
        <v>84.4</v>
      </c>
      <c r="H34" s="49">
        <v>88.8</v>
      </c>
      <c r="I34" s="38">
        <f t="shared" si="0"/>
        <v>39.84251968503935</v>
      </c>
      <c r="J34" s="39">
        <f t="shared" si="1"/>
        <v>-2.417582417582421</v>
      </c>
      <c r="K34" s="39">
        <f t="shared" si="2"/>
        <v>-9.57230142566192</v>
      </c>
      <c r="L34" s="39">
        <f t="shared" si="3"/>
        <v>4.470588235294114</v>
      </c>
      <c r="M34" s="40">
        <f t="shared" si="4"/>
        <v>5.213270142180084</v>
      </c>
    </row>
    <row r="35" spans="1:13" ht="15.75">
      <c r="A35" s="15" t="s">
        <v>37</v>
      </c>
      <c r="B35" s="19" t="s">
        <v>1</v>
      </c>
      <c r="C35" s="35">
        <v>95</v>
      </c>
      <c r="D35" s="37">
        <v>71.6</v>
      </c>
      <c r="E35" s="37">
        <v>33.25</v>
      </c>
      <c r="F35" s="37">
        <v>41.75</v>
      </c>
      <c r="G35" s="55">
        <v>48</v>
      </c>
      <c r="H35" s="49">
        <v>68.25</v>
      </c>
      <c r="I35" s="38">
        <f t="shared" si="0"/>
        <v>-28.15789473684211</v>
      </c>
      <c r="J35" s="39">
        <f t="shared" si="1"/>
        <v>-4.678770949720663</v>
      </c>
      <c r="K35" s="39">
        <f t="shared" si="2"/>
        <v>105.26315789473684</v>
      </c>
      <c r="L35" s="39">
        <f t="shared" si="3"/>
        <v>63.47305389221557</v>
      </c>
      <c r="M35" s="40">
        <f t="shared" si="4"/>
        <v>42.1875</v>
      </c>
    </row>
    <row r="36" spans="1:13" ht="15.75">
      <c r="A36" s="16" t="s">
        <v>35</v>
      </c>
      <c r="B36" s="19" t="s">
        <v>1</v>
      </c>
      <c r="C36" s="35">
        <v>341.4</v>
      </c>
      <c r="D36" s="37">
        <v>293.92</v>
      </c>
      <c r="E36" s="37">
        <v>349.42</v>
      </c>
      <c r="F36" s="37">
        <v>339.58</v>
      </c>
      <c r="G36" s="55">
        <v>316.33</v>
      </c>
      <c r="H36" s="49">
        <v>326.08</v>
      </c>
      <c r="I36" s="38">
        <f t="shared" si="0"/>
        <v>-4.487404803749257</v>
      </c>
      <c r="J36" s="39">
        <f t="shared" si="1"/>
        <v>10.94175285792051</v>
      </c>
      <c r="K36" s="39">
        <f t="shared" si="2"/>
        <v>-6.6796405471924984</v>
      </c>
      <c r="L36" s="39">
        <f t="shared" si="3"/>
        <v>-3.9754991460038873</v>
      </c>
      <c r="M36" s="40">
        <f t="shared" si="4"/>
        <v>3.082224259475864</v>
      </c>
    </row>
    <row r="37" spans="1:13" ht="15.75">
      <c r="A37" s="16" t="s">
        <v>36</v>
      </c>
      <c r="B37" s="19" t="s">
        <v>1</v>
      </c>
      <c r="C37" s="35">
        <v>81.5</v>
      </c>
      <c r="D37" s="37">
        <v>85.17</v>
      </c>
      <c r="E37" s="37">
        <v>85.17</v>
      </c>
      <c r="F37" s="37">
        <v>87.17</v>
      </c>
      <c r="G37" s="55">
        <v>86.42</v>
      </c>
      <c r="H37" s="49">
        <v>88.08</v>
      </c>
      <c r="I37" s="38">
        <f t="shared" si="0"/>
        <v>8.073619631901835</v>
      </c>
      <c r="J37" s="39">
        <f t="shared" si="1"/>
        <v>3.4166960197252516</v>
      </c>
      <c r="K37" s="39">
        <f t="shared" si="2"/>
        <v>3.4166960197252516</v>
      </c>
      <c r="L37" s="39">
        <f t="shared" si="3"/>
        <v>1.0439371343352033</v>
      </c>
      <c r="M37" s="40">
        <f t="shared" si="4"/>
        <v>1.920851654709554</v>
      </c>
    </row>
    <row r="38" spans="1:13" ht="15.75">
      <c r="A38" s="17" t="s">
        <v>39</v>
      </c>
      <c r="B38" s="21" t="s">
        <v>15</v>
      </c>
      <c r="C38" s="35">
        <v>31.9</v>
      </c>
      <c r="D38" s="37">
        <v>31.6</v>
      </c>
      <c r="E38" s="37">
        <v>33</v>
      </c>
      <c r="F38" s="37">
        <v>33.5</v>
      </c>
      <c r="G38" s="55">
        <v>33.5</v>
      </c>
      <c r="H38" s="49">
        <v>33.5</v>
      </c>
      <c r="I38" s="38">
        <f t="shared" si="0"/>
        <v>5.015673981191227</v>
      </c>
      <c r="J38" s="39">
        <f t="shared" si="1"/>
        <v>6.012658227848097</v>
      </c>
      <c r="K38" s="39">
        <f t="shared" si="2"/>
        <v>1.5151515151515151</v>
      </c>
      <c r="L38" s="39">
        <f t="shared" si="3"/>
        <v>0</v>
      </c>
      <c r="M38" s="40">
        <f t="shared" si="4"/>
        <v>0</v>
      </c>
    </row>
    <row r="39" spans="1:13" ht="15.75" thickBot="1">
      <c r="A39" s="18" t="s">
        <v>40</v>
      </c>
      <c r="B39" s="22" t="s">
        <v>15</v>
      </c>
      <c r="C39" s="41">
        <v>29.2</v>
      </c>
      <c r="D39" s="42">
        <v>29.9</v>
      </c>
      <c r="E39" s="42">
        <v>30.8</v>
      </c>
      <c r="F39" s="42">
        <v>32</v>
      </c>
      <c r="G39" s="56">
        <v>32</v>
      </c>
      <c r="H39" s="50">
        <v>32</v>
      </c>
      <c r="I39" s="43">
        <f t="shared" si="0"/>
        <v>9.589041095890408</v>
      </c>
      <c r="J39" s="44">
        <f t="shared" si="1"/>
        <v>7.023411371237463</v>
      </c>
      <c r="K39" s="44">
        <f t="shared" si="2"/>
        <v>3.896103896103894</v>
      </c>
      <c r="L39" s="44">
        <f t="shared" si="3"/>
        <v>0</v>
      </c>
      <c r="M39" s="45">
        <f t="shared" si="4"/>
        <v>0</v>
      </c>
    </row>
    <row r="40" spans="1:9" ht="15.75">
      <c r="A40" s="10"/>
      <c r="B40" s="8"/>
      <c r="I40" s="9"/>
    </row>
    <row r="41" spans="1:8" s="4" customFormat="1" ht="15.75">
      <c r="A41" s="6" t="s">
        <v>50</v>
      </c>
      <c r="C41" s="27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2:J2"/>
    <mergeCell ref="A1:L1"/>
    <mergeCell ref="C4:H4"/>
    <mergeCell ref="I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2015-10-06T06:42:38Z</cp:lastPrinted>
  <dcterms:created xsi:type="dcterms:W3CDTF">2012-01-11T09:20:31Z</dcterms:created>
  <dcterms:modified xsi:type="dcterms:W3CDTF">2015-11-09T04:33:20Z</dcterms:modified>
  <cp:category/>
  <cp:version/>
  <cp:contentType/>
  <cp:contentStatus/>
</cp:coreProperties>
</file>