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'Лист1'!$A$1:$AB$56</definedName>
  </definedNames>
  <calcPr fullCalcOnLoad="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<sst xmlns="http://schemas.openxmlformats.org/spreadsheetml/2006/main" count="84" uniqueCount="56">
  <si>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</si>
  <si>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</si>
  <si>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</si>
  <si>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</si>
  <si>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</si>
  <si>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</si>
  <si>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</si>
  <si>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</si>
  <si>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</si>
  <si>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</si>
  <si>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</si>
  <si>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</si>
  <si>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</si>
  <si>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</si>
  <si>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</si>
  <si>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</si>
  <si>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</si>
  <si>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</si>
  <si>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</si>
  <si>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</si>
  <si>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</si>
  <si>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</si>
  <si>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</si>
  <si>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</si>
  <si>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</si>
  <si>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</si>
  <si>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</si>
  <si>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</si>
  <si>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</si>
  <si>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</si>
  <si>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</si>
  <si>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</si>
  <si>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</si>
  <si>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</si>
  <si>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</si>
  <si>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</si>
  <si>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</si>
  <si>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</si>
  <si>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</si>
  <si>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</si>
  <si>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</si>
  <si>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Смеян Елена Васильевна, (34345) 5-38-57</t>
  </si>
  <si>
    <t>ед.       изм.</t>
  </si>
  <si>
    <t>на 01.07.2019</t>
  </si>
  <si>
    <t>на 01.08.2019</t>
  </si>
  <si>
    <t>на 01.09.2019</t>
  </si>
  <si>
    <t>Цены на социально-значимые товары, руб.</t>
  </si>
  <si>
    <t>к 01.08.19г.</t>
  </si>
  <si>
    <t>на 01.10.2019</t>
  </si>
  <si>
    <t>к 01.09.19г.</t>
  </si>
  <si>
    <t>на территории Верхнесалдинского городского округа по состоянию на 01.11.2019 года</t>
  </si>
  <si>
    <t>на 01.11.2018</t>
  </si>
  <si>
    <t>на 01.11.2019</t>
  </si>
  <si>
    <t>к 01.11.2018г.</t>
  </si>
  <si>
    <t>к 01.07.2019</t>
  </si>
  <si>
    <t>к 01.10.19г.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</si>
</sst>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2" fontId="8" fillId="34" borderId="17" xfId="40" applyNumberFormat="1" applyFont="1" applyFill="1" applyBorder="1" applyAlignment="1" applyProtection="1">
      <alignment horizontal="center" vertical="top"/>
      <protection/>
    </xf>
    <xf numFmtId="2" fontId="8" fillId="34" borderId="18" xfId="40" applyNumberFormat="1" applyFont="1" applyFill="1" applyBorder="1" applyAlignment="1" applyProtection="1">
      <alignment horizontal="center" vertical="top"/>
      <protection/>
    </xf>
    <xf numFmtId="0" fontId="3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2" fontId="3" fillId="0" borderId="20" xfId="0" applyNumberFormat="1" applyFont="1" applyFill="1" applyBorder="1" applyAlignment="1">
      <alignment horizontal="center" vertical="top"/>
    </xf>
    <xf numFmtId="2" fontId="3" fillId="0" borderId="21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8" fillId="34" borderId="17" xfId="40" applyFont="1" applyFill="1" applyBorder="1" applyAlignment="1" applyProtection="1">
      <alignment horizontal="left" vertical="top" wrapText="1"/>
      <protection/>
    </xf>
    <xf numFmtId="0" fontId="3" fillId="0" borderId="16" xfId="0" applyFont="1" applyFill="1" applyBorder="1" applyAlignment="1">
      <alignment vertical="top" wrapText="1"/>
    </xf>
    <xf numFmtId="164" fontId="8" fillId="34" borderId="17" xfId="40" applyNumberFormat="1" applyFont="1" applyFill="1" applyBorder="1" applyAlignment="1" applyProtection="1">
      <alignment horizontal="left" vertical="top" wrapText="1"/>
      <protection/>
    </xf>
    <xf numFmtId="0" fontId="8" fillId="34" borderId="22" xfId="40" applyFont="1" applyFill="1" applyBorder="1" applyAlignment="1">
      <alignment horizontal="justify" vertical="top" wrapText="1"/>
    </xf>
    <xf numFmtId="0" fontId="8" fillId="34" borderId="23" xfId="40" applyFont="1" applyFill="1" applyBorder="1" applyAlignment="1">
      <alignment horizontal="justify" vertical="top" wrapText="1"/>
    </xf>
    <xf numFmtId="14" fontId="3" fillId="0" borderId="10" xfId="0" applyNumberFormat="1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top"/>
    </xf>
    <xf numFmtId="2" fontId="3" fillId="0" borderId="25" xfId="0" applyNumberFormat="1" applyFont="1" applyFill="1" applyBorder="1" applyAlignment="1">
      <alignment horizontal="center" vertical="top"/>
    </xf>
    <xf numFmtId="14" fontId="3" fillId="35" borderId="10" xfId="0" applyNumberFormat="1" applyFont="1" applyFill="1" applyBorder="1" applyAlignment="1">
      <alignment horizontal="center" vertical="top"/>
    </xf>
    <xf numFmtId="0" fontId="3" fillId="35" borderId="20" xfId="0" applyFont="1" applyFill="1" applyBorder="1" applyAlignment="1">
      <alignment horizontal="center" vertical="top"/>
    </xf>
    <xf numFmtId="2" fontId="3" fillId="35" borderId="20" xfId="0" applyNumberFormat="1" applyFont="1" applyFill="1" applyBorder="1" applyAlignment="1">
      <alignment horizontal="center" vertical="top"/>
    </xf>
    <xf numFmtId="2" fontId="3" fillId="35" borderId="25" xfId="0" applyNumberFormat="1" applyFont="1" applyFill="1" applyBorder="1" applyAlignment="1">
      <alignment horizontal="center" vertical="top"/>
    </xf>
    <xf numFmtId="2" fontId="3" fillId="0" borderId="26" xfId="0" applyNumberFormat="1" applyFont="1" applyFill="1" applyBorder="1" applyAlignment="1">
      <alignment horizontal="center" vertical="top"/>
    </xf>
    <xf numFmtId="2" fontId="3" fillId="0" borderId="27" xfId="0" applyNumberFormat="1" applyFont="1" applyFill="1" applyBorder="1" applyAlignment="1">
      <alignment horizontal="center" vertical="top"/>
    </xf>
    <xf numFmtId="2" fontId="3" fillId="0" borderId="28" xfId="0" applyNumberFormat="1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164" fontId="3" fillId="0" borderId="12" xfId="0" applyNumberFormat="1" applyFont="1" applyBorder="1" applyAlignment="1">
      <alignment horizontal="center" vertical="top" wrapText="1"/>
    </xf>
    <xf numFmtId="0" fontId="3" fillId="0" borderId="32" xfId="0" applyFont="1" applyBorder="1" applyAlignment="1">
      <alignment vertical="top" wrapText="1"/>
    </xf>
    <xf numFmtId="0" fontId="3" fillId="0" borderId="29" xfId="0" applyFont="1" applyBorder="1" applyAlignment="1">
      <alignment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49" fontId="3" fillId="0" borderId="12" xfId="0" applyNumberFormat="1" applyFont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3" fillId="35" borderId="26" xfId="0" applyFont="1" applyFill="1" applyBorder="1" applyAlignment="1">
      <alignment horizontal="center" vertical="top"/>
    </xf>
    <xf numFmtId="0" fontId="3" fillId="35" borderId="11" xfId="0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top"/>
    </xf>
    <xf numFmtId="2" fontId="3" fillId="0" borderId="13" xfId="0" applyNumberFormat="1" applyFont="1" applyFill="1" applyBorder="1" applyAlignment="1">
      <alignment horizontal="center" vertical="top"/>
    </xf>
    <xf numFmtId="2" fontId="3" fillId="0" borderId="33" xfId="0" applyNumberFormat="1" applyFont="1" applyFill="1" applyBorder="1" applyAlignment="1">
      <alignment horizontal="center" vertical="top"/>
    </xf>
    <xf numFmtId="2" fontId="3" fillId="0" borderId="31" xfId="0" applyNumberFormat="1" applyFont="1" applyFill="1" applyBorder="1" applyAlignment="1">
      <alignment horizontal="center" vertical="top"/>
    </xf>
    <xf numFmtId="2" fontId="3" fillId="0" borderId="34" xfId="0" applyNumberFormat="1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">
      <selection activeCell="O12" sqref="O12"/>
    </sheetView>
  </sheetViews>
  <sheetFormatPr defaultColWidth="9.00390625" defaultRowHeight="12.75"/>
  <cols>
    <col min="1" max="1" width="18.875" style="0" customWidth="1"/>
    <col min="2" max="2" width="4.75390625" style="0" customWidth="1"/>
    <col min="3" max="8" width="11.00390625" style="2" customWidth="1"/>
    <col min="9" max="9" width="11.375" style="3" customWidth="1"/>
    <col min="10" max="10" width="10.375" style="0" customWidth="1"/>
    <col min="11" max="11" width="9.75390625" style="0" customWidth="1"/>
    <col min="12" max="12" width="9.375" style="0" customWidth="1"/>
    <col min="13" max="13" width="10.75390625" style="0" customWidth="1"/>
  </cols>
  <sheetData>
    <row r="1" spans="1:13" s="1" customFormat="1" ht="18.75">
      <c r="A1" s="51" t="s">
        <v>36</v>
      </c>
      <c r="B1" s="51"/>
      <c r="C1" s="51"/>
      <c r="D1" s="51"/>
      <c r="E1" s="51"/>
      <c r="F1" s="51"/>
      <c r="G1" s="51"/>
      <c r="H1" s="51"/>
      <c r="I1" s="51"/>
      <c r="J1" s="52"/>
      <c r="K1" s="52"/>
      <c r="L1" s="52"/>
      <c r="M1" s="52"/>
    </row>
    <row r="2" spans="1:13" s="1" customFormat="1" ht="18.75">
      <c r="A2" s="53" t="s">
        <v>50</v>
      </c>
      <c r="B2" s="53"/>
      <c r="C2" s="53"/>
      <c r="D2" s="53"/>
      <c r="E2" s="53"/>
      <c r="F2" s="53"/>
      <c r="G2" s="53"/>
      <c r="H2" s="53"/>
      <c r="I2" s="53"/>
      <c r="J2" s="54"/>
      <c r="K2" s="52"/>
      <c r="L2" s="52"/>
      <c r="M2" s="52"/>
    </row>
    <row r="3" ht="16.5" customHeight="1" thickBot="1"/>
    <row r="4" spans="1:13" ht="13.5" customHeight="1" thickBot="1">
      <c r="A4" s="46" t="s">
        <v>32</v>
      </c>
      <c r="B4" s="46" t="s">
        <v>42</v>
      </c>
      <c r="C4" s="55" t="s">
        <v>46</v>
      </c>
      <c r="D4" s="56"/>
      <c r="E4" s="56"/>
      <c r="F4" s="56"/>
      <c r="G4" s="56"/>
      <c r="H4" s="57"/>
      <c r="I4" s="48" t="s">
        <v>40</v>
      </c>
      <c r="J4" s="49"/>
      <c r="K4" s="49"/>
      <c r="L4" s="49"/>
      <c r="M4" s="50"/>
    </row>
    <row r="5" spans="1:13" ht="27.75" customHeight="1" thickBot="1">
      <c r="A5" s="47"/>
      <c r="B5" s="47"/>
      <c r="C5" s="31" t="s">
        <v>51</v>
      </c>
      <c r="D5" s="31" t="s">
        <v>43</v>
      </c>
      <c r="E5" s="31" t="s">
        <v>44</v>
      </c>
      <c r="F5" s="31" t="s">
        <v>45</v>
      </c>
      <c r="G5" s="31" t="s">
        <v>48</v>
      </c>
      <c r="H5" s="35" t="s">
        <v>52</v>
      </c>
      <c r="I5" s="13" t="s">
        <v>53</v>
      </c>
      <c r="J5" s="9" t="s">
        <v>54</v>
      </c>
      <c r="K5" s="9" t="s">
        <v>47</v>
      </c>
      <c r="L5" s="9" t="s">
        <v>49</v>
      </c>
      <c r="M5" s="9" t="s">
        <v>55</v>
      </c>
    </row>
    <row r="6" spans="1:13" ht="15" customHeight="1" thickBot="1">
      <c r="A6" s="12">
        <v>1</v>
      </c>
      <c r="B6" s="11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59">
        <v>8</v>
      </c>
      <c r="I6" s="42">
        <v>9</v>
      </c>
      <c r="J6" s="43">
        <v>10</v>
      </c>
      <c r="K6" s="44">
        <v>11</v>
      </c>
      <c r="L6" s="45">
        <v>12</v>
      </c>
      <c r="M6" s="45">
        <v>13</v>
      </c>
    </row>
    <row r="7" spans="1:13" ht="17.25" customHeight="1">
      <c r="A7" s="24" t="s">
        <v>0</v>
      </c>
      <c r="B7" s="14" t="s">
        <v>1</v>
      </c>
      <c r="C7" s="20">
        <v>44.6</v>
      </c>
      <c r="D7" s="20">
        <v>47.8</v>
      </c>
      <c r="E7" s="20">
        <v>48.2</v>
      </c>
      <c r="F7" s="20">
        <v>48.36</v>
      </c>
      <c r="G7" s="20">
        <v>48.36</v>
      </c>
      <c r="H7" s="58">
        <v>48.36</v>
      </c>
      <c r="I7" s="60">
        <f>(H7-C7)/C7*100</f>
        <v>8.430493273542595</v>
      </c>
      <c r="J7" s="60">
        <f>(H7-D7)/D7*100</f>
        <v>1.1715481171548165</v>
      </c>
      <c r="K7" s="61">
        <f>(H7-E7)/E7*100</f>
        <v>0.3319502074688726</v>
      </c>
      <c r="L7" s="62">
        <f>(H7-F7)/F7*100</f>
        <v>0</v>
      </c>
      <c r="M7" s="62">
        <f>(H7-G7)/G7*100</f>
        <v>0</v>
      </c>
    </row>
    <row r="8" spans="1:13" ht="27" customHeight="1">
      <c r="A8" s="25" t="s">
        <v>2</v>
      </c>
      <c r="B8" s="15" t="s">
        <v>1</v>
      </c>
      <c r="C8" s="21">
        <v>43.5</v>
      </c>
      <c r="D8" s="21">
        <v>43.33</v>
      </c>
      <c r="E8" s="21">
        <v>43.57</v>
      </c>
      <c r="F8" s="21">
        <v>45.8</v>
      </c>
      <c r="G8" s="21">
        <v>45.8</v>
      </c>
      <c r="H8" s="36">
        <v>45.8</v>
      </c>
      <c r="I8" s="39">
        <f aca="true" t="shared" si="0" ref="I8:I39">(H8-C8)/C8*100</f>
        <v>5.2873563218390744</v>
      </c>
      <c r="J8" s="39">
        <f aca="true" t="shared" si="1" ref="J8:J39">(H8-D8)/D8*100</f>
        <v>5.700438495268864</v>
      </c>
      <c r="K8" s="40">
        <f aca="true" t="shared" si="2" ref="K8:K39">(H8-E8)/E8*100</f>
        <v>5.11820059674087</v>
      </c>
      <c r="L8" s="41">
        <f aca="true" t="shared" si="3" ref="L8:L39">(H8-F8)/F8*100</f>
        <v>0</v>
      </c>
      <c r="M8" s="41">
        <f aca="true" t="shared" si="4" ref="M8:M39">(H8-G8)/G8*100</f>
        <v>0</v>
      </c>
    </row>
    <row r="9" spans="1:13" ht="12.75">
      <c r="A9" s="25" t="s">
        <v>3</v>
      </c>
      <c r="B9" s="15" t="s">
        <v>1</v>
      </c>
      <c r="C9" s="21">
        <v>27.27</v>
      </c>
      <c r="D9" s="21">
        <v>35.29</v>
      </c>
      <c r="E9" s="21">
        <v>35.29</v>
      </c>
      <c r="F9" s="21">
        <v>39.15</v>
      </c>
      <c r="G9" s="21">
        <v>35.65</v>
      </c>
      <c r="H9" s="36">
        <v>35.65</v>
      </c>
      <c r="I9" s="39">
        <f t="shared" si="0"/>
        <v>30.729739640630726</v>
      </c>
      <c r="J9" s="39">
        <f t="shared" si="1"/>
        <v>1.0201190138849516</v>
      </c>
      <c r="K9" s="40">
        <f t="shared" si="2"/>
        <v>1.0201190138849516</v>
      </c>
      <c r="L9" s="41">
        <f t="shared" si="3"/>
        <v>-8.939974457215836</v>
      </c>
      <c r="M9" s="41">
        <f t="shared" si="4"/>
        <v>0</v>
      </c>
    </row>
    <row r="10" spans="1:13" ht="25.5">
      <c r="A10" s="25" t="s">
        <v>4</v>
      </c>
      <c r="B10" s="15" t="s">
        <v>1</v>
      </c>
      <c r="C10" s="21">
        <v>43.54</v>
      </c>
      <c r="D10" s="21">
        <v>42.75</v>
      </c>
      <c r="E10" s="21">
        <v>39.65</v>
      </c>
      <c r="F10" s="21">
        <v>39.15</v>
      </c>
      <c r="G10" s="21">
        <v>39.28</v>
      </c>
      <c r="H10" s="36">
        <v>39.28</v>
      </c>
      <c r="I10" s="39">
        <f t="shared" si="0"/>
        <v>-9.784106568672481</v>
      </c>
      <c r="J10" s="39">
        <f t="shared" si="1"/>
        <v>-8.116959064327482</v>
      </c>
      <c r="K10" s="40">
        <f t="shared" si="2"/>
        <v>-0.9331651954602711</v>
      </c>
      <c r="L10" s="41">
        <f t="shared" si="3"/>
        <v>0.3320561941251662</v>
      </c>
      <c r="M10" s="41">
        <f t="shared" si="4"/>
        <v>0</v>
      </c>
    </row>
    <row r="11" spans="1:13" ht="12.75">
      <c r="A11" s="25" t="s">
        <v>5</v>
      </c>
      <c r="B11" s="15" t="s">
        <v>1</v>
      </c>
      <c r="C11" s="22">
        <v>22.6</v>
      </c>
      <c r="D11" s="22">
        <v>29.47</v>
      </c>
      <c r="E11" s="22">
        <v>35.35</v>
      </c>
      <c r="F11" s="22">
        <v>35.35</v>
      </c>
      <c r="G11" s="22">
        <v>35.75</v>
      </c>
      <c r="H11" s="37">
        <v>35.75</v>
      </c>
      <c r="I11" s="39">
        <f t="shared" si="0"/>
        <v>58.18584070796459</v>
      </c>
      <c r="J11" s="39">
        <f t="shared" si="1"/>
        <v>21.30980658296573</v>
      </c>
      <c r="K11" s="40">
        <f t="shared" si="2"/>
        <v>1.1315417256011273</v>
      </c>
      <c r="L11" s="41">
        <f t="shared" si="3"/>
        <v>1.1315417256011273</v>
      </c>
      <c r="M11" s="41">
        <f t="shared" si="4"/>
        <v>0</v>
      </c>
    </row>
    <row r="12" spans="1:13" ht="25.5">
      <c r="A12" s="25" t="s">
        <v>6</v>
      </c>
      <c r="B12" s="15" t="s">
        <v>1</v>
      </c>
      <c r="C12" s="22">
        <v>51.01</v>
      </c>
      <c r="D12" s="22">
        <v>62.43</v>
      </c>
      <c r="E12" s="22">
        <v>63.05</v>
      </c>
      <c r="F12" s="22">
        <v>63.05</v>
      </c>
      <c r="G12" s="22">
        <v>58.21</v>
      </c>
      <c r="H12" s="37">
        <v>59.81</v>
      </c>
      <c r="I12" s="39">
        <f t="shared" si="0"/>
        <v>17.251519309939237</v>
      </c>
      <c r="J12" s="39">
        <f t="shared" si="1"/>
        <v>-4.196700304340858</v>
      </c>
      <c r="K12" s="40">
        <f t="shared" si="2"/>
        <v>-5.138778747026162</v>
      </c>
      <c r="L12" s="41">
        <f t="shared" si="3"/>
        <v>-5.138778747026162</v>
      </c>
      <c r="M12" s="41">
        <f t="shared" si="4"/>
        <v>2.7486686136402705</v>
      </c>
    </row>
    <row r="13" spans="1:13" ht="12.75">
      <c r="A13" s="26" t="s">
        <v>7</v>
      </c>
      <c r="B13" s="15" t="s">
        <v>1</v>
      </c>
      <c r="C13" s="22">
        <v>42.78</v>
      </c>
      <c r="D13" s="22">
        <v>89.5</v>
      </c>
      <c r="E13" s="22">
        <v>89.92</v>
      </c>
      <c r="F13" s="22">
        <v>89.92</v>
      </c>
      <c r="G13" s="22">
        <v>84.15</v>
      </c>
      <c r="H13" s="37">
        <v>93.54</v>
      </c>
      <c r="I13" s="39">
        <f t="shared" si="0"/>
        <v>118.65357643758767</v>
      </c>
      <c r="J13" s="39">
        <f t="shared" si="1"/>
        <v>4.513966480446934</v>
      </c>
      <c r="K13" s="40">
        <f t="shared" si="2"/>
        <v>4.025800711743777</v>
      </c>
      <c r="L13" s="41">
        <f t="shared" si="3"/>
        <v>4.025800711743777</v>
      </c>
      <c r="M13" s="41">
        <f t="shared" si="4"/>
        <v>11.158645276292335</v>
      </c>
    </row>
    <row r="14" spans="1:13" ht="12.75">
      <c r="A14" s="26" t="s">
        <v>8</v>
      </c>
      <c r="B14" s="15" t="s">
        <v>1</v>
      </c>
      <c r="C14" s="22">
        <v>38.77</v>
      </c>
      <c r="D14" s="22">
        <v>73.54</v>
      </c>
      <c r="E14" s="22">
        <v>69.3</v>
      </c>
      <c r="F14" s="22">
        <v>68.84</v>
      </c>
      <c r="G14" s="22">
        <v>66.37</v>
      </c>
      <c r="H14" s="37">
        <v>66.37</v>
      </c>
      <c r="I14" s="39">
        <f t="shared" si="0"/>
        <v>71.18906370905339</v>
      </c>
      <c r="J14" s="39">
        <f t="shared" si="1"/>
        <v>-9.749796029371772</v>
      </c>
      <c r="K14" s="40">
        <f t="shared" si="2"/>
        <v>-4.227994227994217</v>
      </c>
      <c r="L14" s="41">
        <f t="shared" si="3"/>
        <v>-3.588030214991282</v>
      </c>
      <c r="M14" s="41">
        <f t="shared" si="4"/>
        <v>0</v>
      </c>
    </row>
    <row r="15" spans="1:13" ht="12.75">
      <c r="A15" s="25" t="s">
        <v>9</v>
      </c>
      <c r="B15" s="15" t="s">
        <v>1</v>
      </c>
      <c r="C15" s="22">
        <v>41.22</v>
      </c>
      <c r="D15" s="22">
        <v>43.47</v>
      </c>
      <c r="E15" s="22">
        <v>42.63</v>
      </c>
      <c r="F15" s="22">
        <v>33.82</v>
      </c>
      <c r="G15" s="22">
        <v>33.15</v>
      </c>
      <c r="H15" s="37">
        <v>33.82</v>
      </c>
      <c r="I15" s="39">
        <f t="shared" si="0"/>
        <v>-17.952450266860744</v>
      </c>
      <c r="J15" s="39">
        <f t="shared" si="1"/>
        <v>-22.19921785139176</v>
      </c>
      <c r="K15" s="40">
        <f t="shared" si="2"/>
        <v>-20.666197513488157</v>
      </c>
      <c r="L15" s="41">
        <f t="shared" si="3"/>
        <v>0</v>
      </c>
      <c r="M15" s="41">
        <f t="shared" si="4"/>
        <v>2.021116138763203</v>
      </c>
    </row>
    <row r="16" spans="1:13" ht="12.75">
      <c r="A16" s="25" t="s">
        <v>10</v>
      </c>
      <c r="B16" s="15" t="s">
        <v>1</v>
      </c>
      <c r="C16" s="22">
        <v>9.18</v>
      </c>
      <c r="D16" s="22">
        <v>9.35</v>
      </c>
      <c r="E16" s="22">
        <v>9.35</v>
      </c>
      <c r="F16" s="22">
        <v>9.35</v>
      </c>
      <c r="G16" s="22">
        <v>9.35</v>
      </c>
      <c r="H16" s="37">
        <v>9.35</v>
      </c>
      <c r="I16" s="39">
        <f t="shared" si="0"/>
        <v>1.851851851851851</v>
      </c>
      <c r="J16" s="39">
        <f t="shared" si="1"/>
        <v>0</v>
      </c>
      <c r="K16" s="40">
        <f t="shared" si="2"/>
        <v>0</v>
      </c>
      <c r="L16" s="41">
        <f t="shared" si="3"/>
        <v>0</v>
      </c>
      <c r="M16" s="41">
        <f t="shared" si="4"/>
        <v>0</v>
      </c>
    </row>
    <row r="17" spans="1:13" ht="16.5" customHeight="1">
      <c r="A17" s="26" t="s">
        <v>11</v>
      </c>
      <c r="B17" s="16" t="s">
        <v>39</v>
      </c>
      <c r="C17" s="22">
        <v>40.38</v>
      </c>
      <c r="D17" s="22">
        <v>46.49</v>
      </c>
      <c r="E17" s="22">
        <v>45.44</v>
      </c>
      <c r="F17" s="22">
        <v>45.44</v>
      </c>
      <c r="G17" s="22">
        <v>45.94</v>
      </c>
      <c r="H17" s="37">
        <v>45.94</v>
      </c>
      <c r="I17" s="39">
        <f t="shared" si="0"/>
        <v>13.769192669638421</v>
      </c>
      <c r="J17" s="39">
        <f t="shared" si="1"/>
        <v>-1.1830501183050208</v>
      </c>
      <c r="K17" s="40">
        <f t="shared" si="2"/>
        <v>1.1003521126760565</v>
      </c>
      <c r="L17" s="41">
        <f t="shared" si="3"/>
        <v>1.1003521126760565</v>
      </c>
      <c r="M17" s="41">
        <f t="shared" si="4"/>
        <v>0</v>
      </c>
    </row>
    <row r="18" spans="1:13" ht="16.5" customHeight="1">
      <c r="A18" s="25" t="s">
        <v>12</v>
      </c>
      <c r="B18" s="15" t="s">
        <v>13</v>
      </c>
      <c r="C18" s="22">
        <v>42.25</v>
      </c>
      <c r="D18" s="22">
        <v>48.9</v>
      </c>
      <c r="E18" s="22">
        <v>49.57</v>
      </c>
      <c r="F18" s="22">
        <v>49.57</v>
      </c>
      <c r="G18" s="22">
        <v>49.57</v>
      </c>
      <c r="H18" s="37">
        <v>47.4</v>
      </c>
      <c r="I18" s="39">
        <f t="shared" si="0"/>
        <v>12.189349112426031</v>
      </c>
      <c r="J18" s="39">
        <f t="shared" si="1"/>
        <v>-3.067484662576687</v>
      </c>
      <c r="K18" s="40">
        <f t="shared" si="2"/>
        <v>-4.3776477708291335</v>
      </c>
      <c r="L18" s="41">
        <f t="shared" si="3"/>
        <v>-4.3776477708291335</v>
      </c>
      <c r="M18" s="41">
        <f t="shared" si="4"/>
        <v>-4.3776477708291335</v>
      </c>
    </row>
    <row r="19" spans="1:13" ht="25.5">
      <c r="A19" s="25" t="s">
        <v>14</v>
      </c>
      <c r="B19" s="15" t="s">
        <v>15</v>
      </c>
      <c r="C19" s="22">
        <v>41.25</v>
      </c>
      <c r="D19" s="22">
        <v>47.65</v>
      </c>
      <c r="E19" s="22">
        <v>47.65</v>
      </c>
      <c r="F19" s="22">
        <v>46.9</v>
      </c>
      <c r="G19" s="22">
        <v>47.8</v>
      </c>
      <c r="H19" s="37">
        <v>49.32</v>
      </c>
      <c r="I19" s="39">
        <f t="shared" si="0"/>
        <v>19.563636363636363</v>
      </c>
      <c r="J19" s="39">
        <f t="shared" si="1"/>
        <v>3.5047219307450197</v>
      </c>
      <c r="K19" s="40">
        <f t="shared" si="2"/>
        <v>3.5047219307450197</v>
      </c>
      <c r="L19" s="41">
        <f t="shared" si="3"/>
        <v>5.159914712153522</v>
      </c>
      <c r="M19" s="41">
        <f t="shared" si="4"/>
        <v>3.1799163179916388</v>
      </c>
    </row>
    <row r="20" spans="1:13" ht="25.5">
      <c r="A20" s="25" t="s">
        <v>16</v>
      </c>
      <c r="B20" s="15" t="s">
        <v>1</v>
      </c>
      <c r="C20" s="22">
        <v>188.08</v>
      </c>
      <c r="D20" s="22">
        <v>196.02</v>
      </c>
      <c r="E20" s="22">
        <v>196.02</v>
      </c>
      <c r="F20" s="22">
        <v>194.63</v>
      </c>
      <c r="G20" s="22">
        <v>190.02</v>
      </c>
      <c r="H20" s="37">
        <v>194.02</v>
      </c>
      <c r="I20" s="39">
        <f t="shared" si="0"/>
        <v>3.15823054019566</v>
      </c>
      <c r="J20" s="39">
        <f t="shared" si="1"/>
        <v>-1.0203040506070808</v>
      </c>
      <c r="K20" s="40">
        <f t="shared" si="2"/>
        <v>-1.0203040506070808</v>
      </c>
      <c r="L20" s="41">
        <f t="shared" si="3"/>
        <v>-0.3134151980681217</v>
      </c>
      <c r="M20" s="41">
        <f t="shared" si="4"/>
        <v>2.1050415745710973</v>
      </c>
    </row>
    <row r="21" spans="1:13" ht="18.75" customHeight="1">
      <c r="A21" s="25" t="s">
        <v>17</v>
      </c>
      <c r="B21" s="15" t="s">
        <v>1</v>
      </c>
      <c r="C21" s="22">
        <v>284.03</v>
      </c>
      <c r="D21" s="22">
        <v>290.7</v>
      </c>
      <c r="E21" s="22">
        <v>290.7</v>
      </c>
      <c r="F21" s="22">
        <v>287.21</v>
      </c>
      <c r="G21" s="22">
        <v>284.55</v>
      </c>
      <c r="H21" s="37">
        <v>289.5</v>
      </c>
      <c r="I21" s="39">
        <f t="shared" si="0"/>
        <v>1.9258529028623836</v>
      </c>
      <c r="J21" s="39">
        <f t="shared" si="1"/>
        <v>-0.4127966976264151</v>
      </c>
      <c r="K21" s="40">
        <f t="shared" si="2"/>
        <v>-0.4127966976264151</v>
      </c>
      <c r="L21" s="41">
        <f t="shared" si="3"/>
        <v>0.7973259983983917</v>
      </c>
      <c r="M21" s="41">
        <f t="shared" si="4"/>
        <v>1.7395888244596691</v>
      </c>
    </row>
    <row r="22" spans="1:13" ht="25.5">
      <c r="A22" s="25" t="s">
        <v>18</v>
      </c>
      <c r="B22" s="15" t="s">
        <v>1</v>
      </c>
      <c r="C22" s="22">
        <v>461.33</v>
      </c>
      <c r="D22" s="22">
        <v>514.17</v>
      </c>
      <c r="E22" s="22">
        <v>514.17</v>
      </c>
      <c r="F22" s="22">
        <v>527.87</v>
      </c>
      <c r="G22" s="22">
        <v>527.87</v>
      </c>
      <c r="H22" s="37">
        <v>527.87</v>
      </c>
      <c r="I22" s="39">
        <f t="shared" si="0"/>
        <v>14.423514620770387</v>
      </c>
      <c r="J22" s="39">
        <f t="shared" si="1"/>
        <v>2.6644883987786234</v>
      </c>
      <c r="K22" s="40">
        <f t="shared" si="2"/>
        <v>2.6644883987786234</v>
      </c>
      <c r="L22" s="41">
        <f t="shared" si="3"/>
        <v>0</v>
      </c>
      <c r="M22" s="41">
        <f t="shared" si="4"/>
        <v>0</v>
      </c>
    </row>
    <row r="23" spans="1:13" ht="25.5">
      <c r="A23" s="27" t="s">
        <v>19</v>
      </c>
      <c r="B23" s="17" t="s">
        <v>20</v>
      </c>
      <c r="C23" s="22">
        <v>84.53</v>
      </c>
      <c r="D23" s="22">
        <v>89.98</v>
      </c>
      <c r="E23" s="22">
        <v>89.98</v>
      </c>
      <c r="F23" s="22">
        <v>89.98</v>
      </c>
      <c r="G23" s="22">
        <v>91.65</v>
      </c>
      <c r="H23" s="37">
        <v>93.47</v>
      </c>
      <c r="I23" s="39">
        <f t="shared" si="0"/>
        <v>10.576126818880867</v>
      </c>
      <c r="J23" s="39">
        <f t="shared" si="1"/>
        <v>3.8786396977105966</v>
      </c>
      <c r="K23" s="40">
        <f t="shared" si="2"/>
        <v>3.8786396977105966</v>
      </c>
      <c r="L23" s="41">
        <f t="shared" si="3"/>
        <v>3.8786396977105966</v>
      </c>
      <c r="M23" s="41">
        <f t="shared" si="4"/>
        <v>1.9858156028368719</v>
      </c>
    </row>
    <row r="24" spans="1:13" ht="25.5">
      <c r="A24" s="25" t="s">
        <v>21</v>
      </c>
      <c r="B24" s="15" t="s">
        <v>1</v>
      </c>
      <c r="C24" s="22">
        <v>354.5</v>
      </c>
      <c r="D24" s="22">
        <v>354.5</v>
      </c>
      <c r="E24" s="22">
        <v>354.5</v>
      </c>
      <c r="F24" s="22">
        <v>354.5</v>
      </c>
      <c r="G24" s="22">
        <v>354.5</v>
      </c>
      <c r="H24" s="37">
        <v>354.5</v>
      </c>
      <c r="I24" s="39">
        <f t="shared" si="0"/>
        <v>0</v>
      </c>
      <c r="J24" s="39">
        <f t="shared" si="1"/>
        <v>0</v>
      </c>
      <c r="K24" s="40">
        <f t="shared" si="2"/>
        <v>0</v>
      </c>
      <c r="L24" s="41">
        <f t="shared" si="3"/>
        <v>0</v>
      </c>
      <c r="M24" s="41">
        <f t="shared" si="4"/>
        <v>0</v>
      </c>
    </row>
    <row r="25" spans="1:13" ht="25.5">
      <c r="A25" s="25" t="s">
        <v>22</v>
      </c>
      <c r="B25" s="15" t="s">
        <v>1</v>
      </c>
      <c r="C25" s="22">
        <v>289.5</v>
      </c>
      <c r="D25" s="22">
        <v>289.5</v>
      </c>
      <c r="E25" s="22">
        <v>289.5</v>
      </c>
      <c r="F25" s="22">
        <v>289.5</v>
      </c>
      <c r="G25" s="22">
        <v>289.5</v>
      </c>
      <c r="H25" s="37">
        <v>289.5</v>
      </c>
      <c r="I25" s="39">
        <f t="shared" si="0"/>
        <v>0</v>
      </c>
      <c r="J25" s="39">
        <f t="shared" si="1"/>
        <v>0</v>
      </c>
      <c r="K25" s="40">
        <f t="shared" si="2"/>
        <v>0</v>
      </c>
      <c r="L25" s="41">
        <f t="shared" si="3"/>
        <v>0</v>
      </c>
      <c r="M25" s="41">
        <f t="shared" si="4"/>
        <v>0</v>
      </c>
    </row>
    <row r="26" spans="1:13" ht="25.5">
      <c r="A26" s="25" t="s">
        <v>23</v>
      </c>
      <c r="B26" s="15" t="s">
        <v>1</v>
      </c>
      <c r="C26" s="22">
        <v>132.07</v>
      </c>
      <c r="D26" s="22">
        <v>130.98</v>
      </c>
      <c r="E26" s="22">
        <v>132.17</v>
      </c>
      <c r="F26" s="22">
        <v>132.17</v>
      </c>
      <c r="G26" s="22">
        <v>134.67</v>
      </c>
      <c r="H26" s="37">
        <v>134.67</v>
      </c>
      <c r="I26" s="39">
        <f t="shared" si="0"/>
        <v>1.9686529870523166</v>
      </c>
      <c r="J26" s="39">
        <f t="shared" si="1"/>
        <v>2.81722400366468</v>
      </c>
      <c r="K26" s="40">
        <f t="shared" si="2"/>
        <v>1.891503366875993</v>
      </c>
      <c r="L26" s="41">
        <f t="shared" si="3"/>
        <v>1.891503366875993</v>
      </c>
      <c r="M26" s="41">
        <f t="shared" si="4"/>
        <v>0</v>
      </c>
    </row>
    <row r="27" spans="1:13" ht="51">
      <c r="A27" s="25" t="s">
        <v>24</v>
      </c>
      <c r="B27" s="15" t="s">
        <v>1</v>
      </c>
      <c r="C27" s="22">
        <v>376.67</v>
      </c>
      <c r="D27" s="22">
        <v>475.25</v>
      </c>
      <c r="E27" s="22">
        <v>475.25</v>
      </c>
      <c r="F27" s="22">
        <v>504.17</v>
      </c>
      <c r="G27" s="22">
        <v>498.54</v>
      </c>
      <c r="H27" s="37">
        <v>505.69</v>
      </c>
      <c r="I27" s="39">
        <f t="shared" si="0"/>
        <v>34.252794223059965</v>
      </c>
      <c r="J27" s="39">
        <f t="shared" si="1"/>
        <v>6.405049973698053</v>
      </c>
      <c r="K27" s="40">
        <f t="shared" si="2"/>
        <v>6.405049973698053</v>
      </c>
      <c r="L27" s="41">
        <f t="shared" si="3"/>
        <v>0.30148561001249213</v>
      </c>
      <c r="M27" s="41">
        <f t="shared" si="4"/>
        <v>1.4341878284590959</v>
      </c>
    </row>
    <row r="28" spans="1:13" ht="38.25">
      <c r="A28" s="25" t="s">
        <v>25</v>
      </c>
      <c r="B28" s="15" t="s">
        <v>1</v>
      </c>
      <c r="C28" s="22">
        <v>106.07</v>
      </c>
      <c r="D28" s="22">
        <v>156.83</v>
      </c>
      <c r="E28" s="22">
        <v>156.83</v>
      </c>
      <c r="F28" s="22">
        <v>165.13</v>
      </c>
      <c r="G28" s="22">
        <v>165.53</v>
      </c>
      <c r="H28" s="37">
        <v>168.7</v>
      </c>
      <c r="I28" s="39">
        <f t="shared" si="0"/>
        <v>59.04591307627038</v>
      </c>
      <c r="J28" s="39">
        <f t="shared" si="1"/>
        <v>7.56870496716188</v>
      </c>
      <c r="K28" s="40">
        <f t="shared" si="2"/>
        <v>7.56870496716188</v>
      </c>
      <c r="L28" s="41">
        <f t="shared" si="3"/>
        <v>2.161933022467143</v>
      </c>
      <c r="M28" s="41">
        <f t="shared" si="4"/>
        <v>1.9150607140699494</v>
      </c>
    </row>
    <row r="29" spans="1:13" ht="12.75">
      <c r="A29" s="25" t="s">
        <v>26</v>
      </c>
      <c r="B29" s="15" t="s">
        <v>1</v>
      </c>
      <c r="C29" s="22">
        <v>22.8</v>
      </c>
      <c r="D29" s="22">
        <v>44.66</v>
      </c>
      <c r="E29" s="22">
        <v>32.62</v>
      </c>
      <c r="F29" s="22">
        <v>14.06</v>
      </c>
      <c r="G29" s="22">
        <v>14.06</v>
      </c>
      <c r="H29" s="37">
        <v>15.86</v>
      </c>
      <c r="I29" s="39">
        <f t="shared" si="0"/>
        <v>-30.438596491228076</v>
      </c>
      <c r="J29" s="39">
        <f t="shared" si="1"/>
        <v>-64.48723690103</v>
      </c>
      <c r="K29" s="40">
        <f t="shared" si="2"/>
        <v>-51.379521765787864</v>
      </c>
      <c r="L29" s="41">
        <f t="shared" si="3"/>
        <v>12.80227596017069</v>
      </c>
      <c r="M29" s="41">
        <f t="shared" si="4"/>
        <v>12.80227596017069</v>
      </c>
    </row>
    <row r="30" spans="1:13" ht="12.75">
      <c r="A30" s="25" t="s">
        <v>27</v>
      </c>
      <c r="B30" s="15" t="s">
        <v>1</v>
      </c>
      <c r="C30" s="22">
        <v>26.92</v>
      </c>
      <c r="D30" s="22">
        <v>21.67</v>
      </c>
      <c r="E30" s="22">
        <v>22.23</v>
      </c>
      <c r="F30" s="22">
        <v>21.48</v>
      </c>
      <c r="G30" s="22">
        <v>17.62</v>
      </c>
      <c r="H30" s="37">
        <v>17.62</v>
      </c>
      <c r="I30" s="39">
        <f t="shared" si="0"/>
        <v>-34.54680534918276</v>
      </c>
      <c r="J30" s="39">
        <f t="shared" si="1"/>
        <v>-18.689432395016155</v>
      </c>
      <c r="K30" s="40">
        <f t="shared" si="2"/>
        <v>-20.737741790373367</v>
      </c>
      <c r="L30" s="41">
        <f t="shared" si="3"/>
        <v>-17.97020484171322</v>
      </c>
      <c r="M30" s="41">
        <f t="shared" si="4"/>
        <v>0</v>
      </c>
    </row>
    <row r="31" spans="1:13" ht="12.75">
      <c r="A31" s="25" t="s">
        <v>28</v>
      </c>
      <c r="B31" s="15" t="s">
        <v>1</v>
      </c>
      <c r="C31" s="22">
        <v>35.02</v>
      </c>
      <c r="D31" s="22">
        <v>38.56</v>
      </c>
      <c r="E31" s="22">
        <v>41.56</v>
      </c>
      <c r="F31" s="22">
        <v>37.76</v>
      </c>
      <c r="G31" s="22">
        <v>21.58</v>
      </c>
      <c r="H31" s="37">
        <v>21.58</v>
      </c>
      <c r="I31" s="39">
        <f t="shared" si="0"/>
        <v>-38.378069674471746</v>
      </c>
      <c r="J31" s="39">
        <f t="shared" si="1"/>
        <v>-44.03526970954358</v>
      </c>
      <c r="K31" s="40">
        <f t="shared" si="2"/>
        <v>-48.07507218479308</v>
      </c>
      <c r="L31" s="41">
        <f t="shared" si="3"/>
        <v>-42.84957627118644</v>
      </c>
      <c r="M31" s="41">
        <f t="shared" si="4"/>
        <v>0</v>
      </c>
    </row>
    <row r="32" spans="1:13" ht="12.75">
      <c r="A32" s="25" t="s">
        <v>29</v>
      </c>
      <c r="B32" s="15" t="s">
        <v>1</v>
      </c>
      <c r="C32" s="22">
        <v>33.75</v>
      </c>
      <c r="D32" s="22">
        <v>38.35</v>
      </c>
      <c r="E32" s="22">
        <v>38.35</v>
      </c>
      <c r="F32" s="22">
        <v>37.15</v>
      </c>
      <c r="G32" s="22">
        <v>32.6</v>
      </c>
      <c r="H32" s="37">
        <v>30.88</v>
      </c>
      <c r="I32" s="39">
        <f t="shared" si="0"/>
        <v>-8.503703703703707</v>
      </c>
      <c r="J32" s="39">
        <f t="shared" si="1"/>
        <v>-19.478487614080837</v>
      </c>
      <c r="K32" s="40">
        <f t="shared" si="2"/>
        <v>-19.478487614080837</v>
      </c>
      <c r="L32" s="41">
        <f t="shared" si="3"/>
        <v>-16.877523553162852</v>
      </c>
      <c r="M32" s="41">
        <f t="shared" si="4"/>
        <v>-5.276073619631909</v>
      </c>
    </row>
    <row r="33" spans="1:13" ht="12.75">
      <c r="A33" s="27" t="s">
        <v>30</v>
      </c>
      <c r="B33" s="15" t="s">
        <v>1</v>
      </c>
      <c r="C33" s="22">
        <v>26.17</v>
      </c>
      <c r="D33" s="22">
        <v>35.54</v>
      </c>
      <c r="E33" s="22">
        <v>33.16</v>
      </c>
      <c r="F33" s="22">
        <v>32.88</v>
      </c>
      <c r="G33" s="22">
        <v>20.52</v>
      </c>
      <c r="H33" s="37">
        <v>20.52</v>
      </c>
      <c r="I33" s="39">
        <f t="shared" si="0"/>
        <v>-21.589606419564394</v>
      </c>
      <c r="J33" s="39">
        <f t="shared" si="1"/>
        <v>-42.26223972988182</v>
      </c>
      <c r="K33" s="40">
        <f t="shared" si="2"/>
        <v>-38.11821471652593</v>
      </c>
      <c r="L33" s="41">
        <f t="shared" si="3"/>
        <v>-37.59124087591241</v>
      </c>
      <c r="M33" s="41">
        <f t="shared" si="4"/>
        <v>0</v>
      </c>
    </row>
    <row r="34" spans="1:13" ht="12.75">
      <c r="A34" s="28" t="s">
        <v>31</v>
      </c>
      <c r="B34" s="15" t="s">
        <v>1</v>
      </c>
      <c r="C34" s="22">
        <v>90.75</v>
      </c>
      <c r="D34" s="22">
        <v>121.15</v>
      </c>
      <c r="E34" s="22">
        <v>110.48</v>
      </c>
      <c r="F34" s="22">
        <v>98.52</v>
      </c>
      <c r="G34" s="22">
        <v>84.33</v>
      </c>
      <c r="H34" s="37">
        <v>82.15</v>
      </c>
      <c r="I34" s="39">
        <f t="shared" si="0"/>
        <v>-9.476584022038562</v>
      </c>
      <c r="J34" s="39">
        <f t="shared" si="1"/>
        <v>-32.19149814279818</v>
      </c>
      <c r="K34" s="40">
        <f t="shared" si="2"/>
        <v>-25.642650253439538</v>
      </c>
      <c r="L34" s="41">
        <f t="shared" si="3"/>
        <v>-16.615915550142095</v>
      </c>
      <c r="M34" s="41">
        <f t="shared" si="4"/>
        <v>-2.585082414324668</v>
      </c>
    </row>
    <row r="35" spans="1:13" ht="12.75">
      <c r="A35" s="28" t="s">
        <v>35</v>
      </c>
      <c r="B35" s="15" t="s">
        <v>1</v>
      </c>
      <c r="C35" s="22">
        <v>86.68</v>
      </c>
      <c r="D35" s="22">
        <v>78.03</v>
      </c>
      <c r="E35" s="22">
        <v>65.5</v>
      </c>
      <c r="F35" s="22">
        <v>46.4</v>
      </c>
      <c r="G35" s="22">
        <v>55.02</v>
      </c>
      <c r="H35" s="37">
        <v>55.02</v>
      </c>
      <c r="I35" s="39">
        <f t="shared" si="0"/>
        <v>-36.52514997692663</v>
      </c>
      <c r="J35" s="39">
        <f t="shared" si="1"/>
        <v>-29.48865820838139</v>
      </c>
      <c r="K35" s="40">
        <f t="shared" si="2"/>
        <v>-15.999999999999995</v>
      </c>
      <c r="L35" s="41">
        <f t="shared" si="3"/>
        <v>18.577586206896562</v>
      </c>
      <c r="M35" s="41">
        <f t="shared" si="4"/>
        <v>0</v>
      </c>
    </row>
    <row r="36" spans="1:13" ht="12.75">
      <c r="A36" s="25" t="s">
        <v>33</v>
      </c>
      <c r="B36" s="15" t="s">
        <v>1</v>
      </c>
      <c r="C36" s="22">
        <v>422.23</v>
      </c>
      <c r="D36" s="22">
        <v>525.3</v>
      </c>
      <c r="E36" s="22">
        <v>535.06</v>
      </c>
      <c r="F36" s="22">
        <v>535.5</v>
      </c>
      <c r="G36" s="22">
        <v>543</v>
      </c>
      <c r="H36" s="37">
        <v>543</v>
      </c>
      <c r="I36" s="39">
        <f t="shared" si="0"/>
        <v>28.602894157212887</v>
      </c>
      <c r="J36" s="39">
        <f t="shared" si="1"/>
        <v>3.369503141062259</v>
      </c>
      <c r="K36" s="40">
        <f t="shared" si="2"/>
        <v>1.4839457257130146</v>
      </c>
      <c r="L36" s="41">
        <f t="shared" si="3"/>
        <v>1.400560224089636</v>
      </c>
      <c r="M36" s="41">
        <f t="shared" si="4"/>
        <v>0</v>
      </c>
    </row>
    <row r="37" spans="1:13" ht="12.75">
      <c r="A37" s="25" t="s">
        <v>34</v>
      </c>
      <c r="B37" s="15" t="s">
        <v>1</v>
      </c>
      <c r="C37" s="22">
        <v>129.32</v>
      </c>
      <c r="D37" s="22">
        <v>132</v>
      </c>
      <c r="E37" s="22">
        <v>132.3</v>
      </c>
      <c r="F37" s="22">
        <v>132.3</v>
      </c>
      <c r="G37" s="22">
        <v>148.92</v>
      </c>
      <c r="H37" s="37">
        <v>148.92</v>
      </c>
      <c r="I37" s="39">
        <f t="shared" si="0"/>
        <v>15.156201670275282</v>
      </c>
      <c r="J37" s="39">
        <f t="shared" si="1"/>
        <v>12.81818181818181</v>
      </c>
      <c r="K37" s="40">
        <f t="shared" si="2"/>
        <v>12.562358276643973</v>
      </c>
      <c r="L37" s="41">
        <f t="shared" si="3"/>
        <v>12.562358276643973</v>
      </c>
      <c r="M37" s="41">
        <f t="shared" si="4"/>
        <v>0</v>
      </c>
    </row>
    <row r="38" spans="1:13" ht="12.75">
      <c r="A38" s="29" t="s">
        <v>37</v>
      </c>
      <c r="B38" s="18" t="s">
        <v>15</v>
      </c>
      <c r="C38" s="22">
        <v>40.8</v>
      </c>
      <c r="D38" s="22">
        <v>45.9</v>
      </c>
      <c r="E38" s="22">
        <v>45.9</v>
      </c>
      <c r="F38" s="22">
        <v>45.9</v>
      </c>
      <c r="G38" s="22">
        <v>44.6</v>
      </c>
      <c r="H38" s="37">
        <v>44.6</v>
      </c>
      <c r="I38" s="39">
        <f t="shared" si="0"/>
        <v>9.31372549019609</v>
      </c>
      <c r="J38" s="39">
        <f t="shared" si="1"/>
        <v>-2.832244008714591</v>
      </c>
      <c r="K38" s="40">
        <f t="shared" si="2"/>
        <v>-2.832244008714591</v>
      </c>
      <c r="L38" s="41">
        <f t="shared" si="3"/>
        <v>-2.832244008714591</v>
      </c>
      <c r="M38" s="41">
        <f t="shared" si="4"/>
        <v>0</v>
      </c>
    </row>
    <row r="39" spans="1:13" ht="13.5" thickBot="1">
      <c r="A39" s="30" t="s">
        <v>38</v>
      </c>
      <c r="B39" s="19" t="s">
        <v>15</v>
      </c>
      <c r="C39" s="23">
        <v>41.45</v>
      </c>
      <c r="D39" s="34">
        <v>43.45</v>
      </c>
      <c r="E39" s="34">
        <v>43.45</v>
      </c>
      <c r="F39" s="34">
        <v>43.45</v>
      </c>
      <c r="G39" s="34">
        <v>43.05</v>
      </c>
      <c r="H39" s="38">
        <v>43.05</v>
      </c>
      <c r="I39" s="34">
        <f t="shared" si="0"/>
        <v>3.8600723763570426</v>
      </c>
      <c r="J39" s="34">
        <f t="shared" si="1"/>
        <v>-0.9205983889528323</v>
      </c>
      <c r="K39" s="63">
        <f t="shared" si="2"/>
        <v>-0.9205983889528323</v>
      </c>
      <c r="L39" s="64">
        <f t="shared" si="3"/>
        <v>-0.9205983889528323</v>
      </c>
      <c r="M39" s="64">
        <f t="shared" si="4"/>
        <v>0</v>
      </c>
    </row>
    <row r="40" spans="1:13" ht="15.75">
      <c r="A40" s="8"/>
      <c r="B40" s="6"/>
      <c r="I40" s="7"/>
      <c r="J40" s="10"/>
      <c r="M40" s="33"/>
    </row>
    <row r="41" spans="1:13" s="4" customFormat="1" ht="12.75">
      <c r="A41" s="4" t="s">
        <v>41</v>
      </c>
      <c r="C41" s="5"/>
      <c r="D41" s="5"/>
      <c r="E41" s="5"/>
      <c r="F41" s="5"/>
      <c r="G41" s="5"/>
      <c r="H41" s="5"/>
      <c r="M41" s="33"/>
    </row>
  </sheetData>
  <sheetProtection/>
  <mergeCells count="6">
    <mergeCell ref="A4:A5"/>
    <mergeCell ref="B4:B5"/>
    <mergeCell ref="I4:M4"/>
    <mergeCell ref="A1:M1"/>
    <mergeCell ref="A2:M2"/>
    <mergeCell ref="C4:H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2018-07-02T05:43:05Z</cp:lastPrinted>
  <dcterms:created xsi:type="dcterms:W3CDTF">2012-01-11T09:20:31Z</dcterms:created>
  <dcterms:modified xsi:type="dcterms:W3CDTF">2020-02-07T05:51:53Z</dcterms:modified>
  <cp:category/>
  <cp:version/>
  <cp:contentType/>
  <cp:contentStatus/>
</cp:coreProperties>
</file>