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ветлана\Desktop\Светлана\Муниципальная программа капитального ремонта МКД 2025\Отчеты по МП 2024-2025\отчет за 2025 год\"/>
    </mc:Choice>
  </mc:AlternateContent>
  <bookViews>
    <workbookView xWindow="0" yWindow="0" windowWidth="28800" windowHeight="11775"/>
  </bookViews>
  <sheets>
    <sheet name="приложение форма 2" sheetId="1" r:id="rId1"/>
  </sheets>
  <definedNames>
    <definedName name="_xlnm.Print_Area" localSheetId="0">'приложение форма 2'!$A$1:$H$37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0" i="1"/>
  <c r="D28" i="1"/>
  <c r="D31" i="1" s="1"/>
  <c r="F26" i="1"/>
  <c r="E26" i="1"/>
  <c r="D26" i="1"/>
  <c r="C26" i="1"/>
  <c r="G25" i="1"/>
  <c r="G23" i="1"/>
  <c r="G26" i="1" s="1"/>
  <c r="E23" i="1"/>
  <c r="G22" i="1"/>
  <c r="F21" i="1"/>
  <c r="F18" i="1"/>
  <c r="F28" i="1" s="1"/>
  <c r="F31" i="1" s="1"/>
  <c r="D18" i="1"/>
  <c r="D21" i="1" s="1"/>
  <c r="C18" i="1"/>
  <c r="C21" i="1" s="1"/>
  <c r="G17" i="1"/>
  <c r="F16" i="1"/>
  <c r="D16" i="1"/>
  <c r="C16" i="1"/>
  <c r="E13" i="1"/>
  <c r="G13" i="1" s="1"/>
  <c r="B12" i="1"/>
  <c r="C12" i="1" s="1"/>
  <c r="D12" i="1" s="1"/>
  <c r="E12" i="1" s="1"/>
  <c r="F12" i="1" s="1"/>
  <c r="G12" i="1" s="1"/>
  <c r="H12" i="1" s="1"/>
  <c r="G16" i="1" l="1"/>
  <c r="G18" i="1"/>
  <c r="E18" i="1"/>
  <c r="E16" i="1"/>
  <c r="C28" i="1"/>
  <c r="C31" i="1" s="1"/>
  <c r="G21" i="1" l="1"/>
  <c r="G28" i="1"/>
  <c r="G31" i="1" s="1"/>
  <c r="E28" i="1"/>
  <c r="E31" i="1" s="1"/>
  <c r="E21" i="1"/>
</calcChain>
</file>

<file path=xl/sharedStrings.xml><?xml version="1.0" encoding="utf-8"?>
<sst xmlns="http://schemas.openxmlformats.org/spreadsheetml/2006/main" count="87" uniqueCount="55">
  <si>
    <t>ОТЧЕТ</t>
  </si>
  <si>
    <t>о реализации муниципальной программы</t>
  </si>
  <si>
    <t>«Капитальный ремонт общего имущества многоквартирных домов Верхнесалдинского муниципальнного округа Свердловской области»</t>
  </si>
  <si>
    <t>за январь - декабрь 2025</t>
  </si>
  <si>
    <t>Выполнение мероприятий муниципальной программы«Капитальный ремонт общего имущества многоквартирных домов Верхнесалдинского муниципальнного округа Свердловской области», утвержденной постановлением администрации Верхнесалдинского городского округа от 14.10.2023 года № 2688</t>
  </si>
  <si>
    <t>№  строки</t>
  </si>
  <si>
    <t xml:space="preserve">Наименование мероприятия/ Источник расходования на финансирование </t>
  </si>
  <si>
    <t xml:space="preserve">Объем расходов на выполнение мероприятий тыс.руб </t>
  </si>
  <si>
    <t xml:space="preserve">выполнение 
с учетом экономии процентов </t>
  </si>
  <si>
    <t xml:space="preserve">Информация 
о фактическом исполнении </t>
  </si>
  <si>
    <t xml:space="preserve">План </t>
  </si>
  <si>
    <t>Факт (без учета экономии по результатам проведенных конкурсных процедур)</t>
  </si>
  <si>
    <t xml:space="preserve">выполнение,
 процентов </t>
  </si>
  <si>
    <t>экономия 
по результатам проведенных конкурсных процедур</t>
  </si>
  <si>
    <t>1.</t>
  </si>
  <si>
    <t xml:space="preserve">ВСЕГО по муниципальной программе, в том числе   </t>
  </si>
  <si>
    <t>¯</t>
  </si>
  <si>
    <t>2.</t>
  </si>
  <si>
    <t xml:space="preserve">федеральный бюджет       </t>
  </si>
  <si>
    <t>3.</t>
  </si>
  <si>
    <t xml:space="preserve">областной бюджет         </t>
  </si>
  <si>
    <t>4.</t>
  </si>
  <si>
    <t xml:space="preserve">местный бюджет           </t>
  </si>
  <si>
    <t>5.</t>
  </si>
  <si>
    <t>внебюджетные источники</t>
  </si>
  <si>
    <t>6.</t>
  </si>
  <si>
    <t>Прочие нужды, в том числе:</t>
  </si>
  <si>
    <t>-</t>
  </si>
  <si>
    <t>7.</t>
  </si>
  <si>
    <t>федеральный бюджет</t>
  </si>
  <si>
    <t>8.</t>
  </si>
  <si>
    <t>областной бюджет</t>
  </si>
  <si>
    <t>9.</t>
  </si>
  <si>
    <t xml:space="preserve">местный бюджет </t>
  </si>
  <si>
    <t>10.</t>
  </si>
  <si>
    <t>11.</t>
  </si>
  <si>
    <t>Мероприятие 1. Проведение технической инвентаризации многоквартирных домов, в том числе:</t>
  </si>
  <si>
    <t>12.</t>
  </si>
  <si>
    <t>13.</t>
  </si>
  <si>
    <t>14.</t>
  </si>
  <si>
    <t>15.</t>
  </si>
  <si>
    <t>16.</t>
  </si>
  <si>
    <t>Мероприятие 2. Взносы на капитальный ремонт за муниципальный фонд, в том числе:</t>
  </si>
  <si>
    <t>17.</t>
  </si>
  <si>
    <t>18.</t>
  </si>
  <si>
    <t>19.</t>
  </si>
  <si>
    <t>местный бюджет</t>
  </si>
  <si>
    <t>20.</t>
  </si>
  <si>
    <t xml:space="preserve">внебюджетные источники   </t>
  </si>
  <si>
    <t>21.</t>
  </si>
  <si>
    <t>Мероприятие 3 Ликвидация последствий аварии, в том числе:</t>
  </si>
  <si>
    <t>22.</t>
  </si>
  <si>
    <t>23.</t>
  </si>
  <si>
    <t>24.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</si>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</sst>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/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view="pageBreakPreview" topLeftCell="A25" zoomScaleNormal="100" zoomScaleSheetLayoutView="100" workbookViewId="0">
      <selection activeCell="E13" sqref="E13"/>
    </sheetView>
  </sheetViews>
  <sheetFormatPr defaultRowHeight="12.75" x14ac:dyDescent="0.2"/>
  <cols>
    <col min="2" max="2" width="44.28515625" customWidth="1"/>
    <col min="3" max="3" width="15.42578125" customWidth="1"/>
    <col min="4" max="4" width="16.42578125" customWidth="1"/>
    <col min="5" max="5" width="12.7109375" customWidth="1"/>
    <col min="6" max="6" width="17.7109375" customWidth="1"/>
    <col min="7" max="7" width="17.5703125" customWidth="1"/>
    <col min="8" max="8" width="68" customWidth="1"/>
  </cols>
  <sheetData>
    <row r="1" spans="1:17" ht="15.75" x14ac:dyDescent="0.2">
      <c r="A1" s="18" t="s">
        <v>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</row>
    <row r="2" spans="1:17" ht="15.75" x14ac:dyDescent="0.2">
      <c r="A2" s="18" t="s">
        <v>1</v>
      </c>
      <c r="B2" s="18"/>
      <c r="C2" s="18"/>
      <c r="D2" s="18"/>
      <c r="E2" s="18"/>
      <c r="F2" s="18"/>
      <c r="G2" s="18"/>
      <c r="H2" s="18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2">
      <c r="A3" s="18" t="s">
        <v>2</v>
      </c>
      <c r="B3" s="18"/>
      <c r="C3" s="18"/>
      <c r="D3" s="18"/>
      <c r="E3" s="18"/>
      <c r="F3" s="18"/>
      <c r="G3" s="18"/>
      <c r="H3" s="18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">
      <c r="A4" s="1"/>
      <c r="B4" s="1"/>
      <c r="C4" s="1"/>
      <c r="D4" s="1"/>
      <c r="E4" s="18" t="s">
        <v>3</v>
      </c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">
      <c r="A5" s="19" t="s">
        <v>4</v>
      </c>
      <c r="B5" s="19"/>
      <c r="C5" s="19"/>
      <c r="D5" s="19"/>
      <c r="E5" s="19"/>
      <c r="F5" s="19"/>
      <c r="G5" s="19"/>
      <c r="H5" s="19"/>
    </row>
    <row r="6" spans="1:17" ht="12.75" customHeight="1" x14ac:dyDescent="0.25">
      <c r="A6" s="19"/>
      <c r="B6" s="19"/>
      <c r="C6" s="19"/>
      <c r="D6" s="19"/>
      <c r="E6" s="19"/>
      <c r="F6" s="19"/>
      <c r="G6" s="19"/>
      <c r="H6" s="19"/>
      <c r="I6" s="2"/>
      <c r="J6" s="2"/>
      <c r="K6" s="2"/>
      <c r="L6" s="2"/>
      <c r="M6" s="2"/>
      <c r="N6" s="2"/>
      <c r="O6" s="2"/>
      <c r="P6" s="2"/>
      <c r="Q6" s="2"/>
    </row>
    <row r="7" spans="1:17" ht="12.75" customHeight="1" x14ac:dyDescent="0.25">
      <c r="A7" s="19"/>
      <c r="B7" s="19"/>
      <c r="C7" s="19"/>
      <c r="D7" s="19"/>
      <c r="E7" s="19"/>
      <c r="F7" s="19"/>
      <c r="G7" s="19"/>
      <c r="H7" s="19"/>
      <c r="I7" s="2"/>
      <c r="J7" s="2"/>
      <c r="K7" s="2"/>
      <c r="L7" s="2"/>
      <c r="M7" s="2"/>
      <c r="N7" s="2"/>
      <c r="O7" s="2"/>
      <c r="P7" s="2"/>
      <c r="Q7" s="2"/>
    </row>
    <row r="8" spans="1:17" ht="13.5" customHeight="1" x14ac:dyDescent="0.25">
      <c r="A8" s="19"/>
      <c r="B8" s="19"/>
      <c r="C8" s="19"/>
      <c r="D8" s="19"/>
      <c r="E8" s="19"/>
      <c r="F8" s="19"/>
      <c r="G8" s="19"/>
      <c r="H8" s="19"/>
      <c r="I8" s="3"/>
      <c r="J8" s="3"/>
      <c r="K8" s="3"/>
      <c r="L8" s="3"/>
      <c r="M8" s="3"/>
      <c r="N8" s="3"/>
      <c r="O8" s="3"/>
      <c r="P8" s="3"/>
      <c r="Q8" s="3"/>
    </row>
    <row r="9" spans="1:17" s="4" customFormat="1" ht="0.75" customHeight="1" x14ac:dyDescent="0.2">
      <c r="A9" s="20"/>
      <c r="B9" s="20"/>
      <c r="C9" s="20"/>
      <c r="D9" s="20"/>
      <c r="E9" s="20"/>
      <c r="F9" s="20"/>
      <c r="G9" s="20"/>
      <c r="H9" s="20"/>
    </row>
    <row r="10" spans="1:17" s="4" customFormat="1" x14ac:dyDescent="0.2">
      <c r="A10" s="21" t="s">
        <v>5</v>
      </c>
      <c r="B10" s="21" t="s">
        <v>6</v>
      </c>
      <c r="C10" s="21" t="s">
        <v>7</v>
      </c>
      <c r="D10" s="21"/>
      <c r="E10" s="21"/>
      <c r="F10" s="22"/>
      <c r="G10" s="23" t="s">
        <v>8</v>
      </c>
      <c r="H10" s="21" t="s">
        <v>9</v>
      </c>
    </row>
    <row r="11" spans="1:17" s="4" customFormat="1" ht="81" customHeight="1" x14ac:dyDescent="0.2">
      <c r="A11" s="21"/>
      <c r="B11" s="21"/>
      <c r="C11" s="5" t="s">
        <v>10</v>
      </c>
      <c r="D11" s="6" t="s">
        <v>11</v>
      </c>
      <c r="E11" s="7" t="s">
        <v>12</v>
      </c>
      <c r="F11" s="8" t="s">
        <v>13</v>
      </c>
      <c r="G11" s="24"/>
      <c r="H11" s="25"/>
    </row>
    <row r="12" spans="1:17" s="4" customFormat="1" x14ac:dyDescent="0.2">
      <c r="A12" s="9">
        <v>1</v>
      </c>
      <c r="B12" s="8">
        <f t="shared" ref="B12:H12" si="0">A12+1</f>
        <v>2</v>
      </c>
      <c r="C12" s="8">
        <f t="shared" si="0"/>
        <v>3</v>
      </c>
      <c r="D12" s="8">
        <f t="shared" si="0"/>
        <v>4</v>
      </c>
      <c r="E12" s="10">
        <f>D12+1</f>
        <v>5</v>
      </c>
      <c r="F12" s="8">
        <f t="shared" si="0"/>
        <v>6</v>
      </c>
      <c r="G12" s="8">
        <f t="shared" si="0"/>
        <v>7</v>
      </c>
      <c r="H12" s="8">
        <f t="shared" si="0"/>
        <v>8</v>
      </c>
    </row>
    <row r="13" spans="1:17" s="13" customFormat="1" ht="100.5" customHeight="1" x14ac:dyDescent="0.2">
      <c r="A13" s="11" t="s">
        <v>14</v>
      </c>
      <c r="B13" s="11" t="s">
        <v>15</v>
      </c>
      <c r="C13" s="26">
        <v>6076.2</v>
      </c>
      <c r="D13" s="26">
        <v>5972</v>
      </c>
      <c r="E13" s="26">
        <f>(D13/C13)*100</f>
        <v>98.285112405779927</v>
      </c>
      <c r="F13" s="26">
        <v>0</v>
      </c>
      <c r="G13" s="26">
        <f>VALUE(E13)</f>
        <v>98.285112405779927</v>
      </c>
      <c r="H13" s="12" t="s">
        <v>16</v>
      </c>
    </row>
    <row r="14" spans="1:17" ht="15.75" x14ac:dyDescent="0.2">
      <c r="A14" s="14" t="s">
        <v>17</v>
      </c>
      <c r="B14" s="14" t="s">
        <v>18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12" t="s">
        <v>16</v>
      </c>
    </row>
    <row r="15" spans="1:17" ht="31.5" customHeight="1" x14ac:dyDescent="0.2">
      <c r="A15" s="14" t="s">
        <v>19</v>
      </c>
      <c r="B15" s="14" t="s">
        <v>20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12" t="s">
        <v>16</v>
      </c>
    </row>
    <row r="16" spans="1:17" ht="88.5" customHeight="1" x14ac:dyDescent="0.2">
      <c r="A16" s="14" t="s">
        <v>21</v>
      </c>
      <c r="B16" s="14" t="s">
        <v>22</v>
      </c>
      <c r="C16" s="27">
        <f>C13</f>
        <v>6076.2</v>
      </c>
      <c r="D16" s="27">
        <f t="shared" ref="D16:G16" si="1">D13</f>
        <v>5972</v>
      </c>
      <c r="E16" s="27">
        <f t="shared" si="1"/>
        <v>98.285112405779927</v>
      </c>
      <c r="F16" s="27">
        <f t="shared" si="1"/>
        <v>0</v>
      </c>
      <c r="G16" s="27">
        <f t="shared" si="1"/>
        <v>98.285112405779927</v>
      </c>
      <c r="H16" s="12" t="s">
        <v>16</v>
      </c>
    </row>
    <row r="17" spans="1:9" ht="33" customHeight="1" x14ac:dyDescent="0.2">
      <c r="A17" s="14" t="s">
        <v>23</v>
      </c>
      <c r="B17" s="14" t="s">
        <v>24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" si="2">VALUE(E17)</f>
        <v>0</v>
      </c>
      <c r="H17" s="12" t="s">
        <v>16</v>
      </c>
    </row>
    <row r="18" spans="1:9" ht="42.75" customHeight="1" x14ac:dyDescent="0.2">
      <c r="A18" s="15" t="s">
        <v>25</v>
      </c>
      <c r="B18" s="15" t="s">
        <v>26</v>
      </c>
      <c r="C18" s="26">
        <f>C13</f>
        <v>6076.2</v>
      </c>
      <c r="D18" s="26">
        <f t="shared" ref="D18:G18" si="3">D13</f>
        <v>5972</v>
      </c>
      <c r="E18" s="26">
        <f t="shared" si="3"/>
        <v>98.285112405779927</v>
      </c>
      <c r="F18" s="26">
        <f t="shared" si="3"/>
        <v>0</v>
      </c>
      <c r="G18" s="26">
        <f t="shared" si="3"/>
        <v>98.285112405779927</v>
      </c>
      <c r="H18" s="16" t="s">
        <v>27</v>
      </c>
    </row>
    <row r="19" spans="1:9" ht="22.5" customHeight="1" x14ac:dyDescent="0.2">
      <c r="A19" s="14" t="s">
        <v>28</v>
      </c>
      <c r="B19" s="14" t="s">
        <v>29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12" t="s">
        <v>16</v>
      </c>
      <c r="I19" s="12"/>
    </row>
    <row r="20" spans="1:9" ht="22.5" customHeight="1" x14ac:dyDescent="0.2">
      <c r="A20" s="14" t="s">
        <v>30</v>
      </c>
      <c r="B20" s="14" t="s">
        <v>31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12" t="s">
        <v>16</v>
      </c>
      <c r="I20" s="12"/>
    </row>
    <row r="21" spans="1:9" ht="42" customHeight="1" x14ac:dyDescent="0.2">
      <c r="A21" s="14" t="s">
        <v>32</v>
      </c>
      <c r="B21" s="14" t="s">
        <v>33</v>
      </c>
      <c r="C21" s="27">
        <f>C18</f>
        <v>6076.2</v>
      </c>
      <c r="D21" s="27">
        <f t="shared" ref="D21:G22" si="4">D18</f>
        <v>5972</v>
      </c>
      <c r="E21" s="27">
        <f t="shared" si="4"/>
        <v>98.285112405779927</v>
      </c>
      <c r="F21" s="27">
        <f t="shared" si="4"/>
        <v>0</v>
      </c>
      <c r="G21" s="27">
        <f t="shared" si="4"/>
        <v>98.285112405779927</v>
      </c>
      <c r="H21" s="12" t="s">
        <v>16</v>
      </c>
    </row>
    <row r="22" spans="1:9" ht="15.75" x14ac:dyDescent="0.2">
      <c r="A22" s="14" t="s">
        <v>34</v>
      </c>
      <c r="B22" s="14" t="s">
        <v>24</v>
      </c>
      <c r="C22" s="27">
        <v>0</v>
      </c>
      <c r="D22" s="27">
        <v>0</v>
      </c>
      <c r="E22" s="27">
        <v>0</v>
      </c>
      <c r="F22" s="27">
        <v>0</v>
      </c>
      <c r="G22" s="27">
        <f t="shared" si="4"/>
        <v>0</v>
      </c>
      <c r="H22" s="12" t="s">
        <v>16</v>
      </c>
    </row>
    <row r="23" spans="1:9" ht="89.25" customHeight="1" x14ac:dyDescent="0.2">
      <c r="A23" s="14" t="s">
        <v>35</v>
      </c>
      <c r="B23" s="15" t="s">
        <v>36</v>
      </c>
      <c r="C23" s="26">
        <v>17</v>
      </c>
      <c r="D23" s="26">
        <v>0</v>
      </c>
      <c r="E23" s="26">
        <f>(D23/C23)*100</f>
        <v>0</v>
      </c>
      <c r="F23" s="26">
        <v>0</v>
      </c>
      <c r="G23" s="26">
        <f>E23</f>
        <v>0</v>
      </c>
      <c r="H23" s="16"/>
    </row>
    <row r="24" spans="1:9" ht="23.25" customHeight="1" x14ac:dyDescent="0.2">
      <c r="A24" s="14" t="s">
        <v>37</v>
      </c>
      <c r="B24" s="14" t="s">
        <v>29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12" t="s">
        <v>16</v>
      </c>
    </row>
    <row r="25" spans="1:9" ht="18" customHeight="1" x14ac:dyDescent="0.2">
      <c r="A25" s="14" t="s">
        <v>38</v>
      </c>
      <c r="B25" s="14" t="s">
        <v>31</v>
      </c>
      <c r="C25" s="27">
        <v>0</v>
      </c>
      <c r="D25" s="27">
        <v>0</v>
      </c>
      <c r="E25" s="27">
        <v>0</v>
      </c>
      <c r="F25" s="27">
        <v>0</v>
      </c>
      <c r="G25" s="27">
        <f t="shared" ref="G25:G26" si="5">G22</f>
        <v>0</v>
      </c>
      <c r="H25" s="12" t="s">
        <v>16</v>
      </c>
    </row>
    <row r="26" spans="1:9" ht="32.25" customHeight="1" x14ac:dyDescent="0.2">
      <c r="A26" s="14" t="s">
        <v>39</v>
      </c>
      <c r="B26" s="14" t="s">
        <v>22</v>
      </c>
      <c r="C26" s="27">
        <f>C23</f>
        <v>17</v>
      </c>
      <c r="D26" s="27">
        <f t="shared" ref="D26:F26" si="6">D23</f>
        <v>0</v>
      </c>
      <c r="E26" s="27">
        <f t="shared" si="6"/>
        <v>0</v>
      </c>
      <c r="F26" s="27">
        <f t="shared" si="6"/>
        <v>0</v>
      </c>
      <c r="G26" s="27">
        <f t="shared" si="5"/>
        <v>0</v>
      </c>
      <c r="H26" s="12" t="s">
        <v>16</v>
      </c>
    </row>
    <row r="27" spans="1:9" ht="36.75" customHeight="1" x14ac:dyDescent="0.2">
      <c r="A27" s="14" t="s">
        <v>40</v>
      </c>
      <c r="B27" s="14" t="s">
        <v>24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12" t="s">
        <v>16</v>
      </c>
    </row>
    <row r="28" spans="1:9" ht="123" customHeight="1" x14ac:dyDescent="0.2">
      <c r="A28" s="14" t="s">
        <v>41</v>
      </c>
      <c r="B28" s="15" t="s">
        <v>42</v>
      </c>
      <c r="C28" s="26">
        <f>C18-C23</f>
        <v>6059.2</v>
      </c>
      <c r="D28" s="26">
        <f t="shared" ref="D28:G28" si="7">D18-D23</f>
        <v>5972</v>
      </c>
      <c r="E28" s="26">
        <f t="shared" si="7"/>
        <v>98.285112405779927</v>
      </c>
      <c r="F28" s="26">
        <f t="shared" si="7"/>
        <v>0</v>
      </c>
      <c r="G28" s="26">
        <f t="shared" si="7"/>
        <v>98.285112405779927</v>
      </c>
      <c r="H28" s="12" t="s">
        <v>16</v>
      </c>
    </row>
    <row r="29" spans="1:9" ht="22.5" customHeight="1" x14ac:dyDescent="0.2">
      <c r="A29" s="14" t="s">
        <v>43</v>
      </c>
      <c r="B29" s="14" t="s">
        <v>29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12" t="s">
        <v>16</v>
      </c>
    </row>
    <row r="30" spans="1:9" ht="19.5" customHeight="1" x14ac:dyDescent="0.2">
      <c r="A30" s="14" t="s">
        <v>44</v>
      </c>
      <c r="B30" s="14" t="s">
        <v>31</v>
      </c>
      <c r="C30" s="27">
        <v>0</v>
      </c>
      <c r="D30" s="27">
        <v>0</v>
      </c>
      <c r="E30" s="27">
        <v>0</v>
      </c>
      <c r="F30" s="27">
        <v>0</v>
      </c>
      <c r="G30" s="27">
        <f>E30</f>
        <v>0</v>
      </c>
      <c r="H30" s="12" t="s">
        <v>16</v>
      </c>
    </row>
    <row r="31" spans="1:9" ht="15.75" x14ac:dyDescent="0.2">
      <c r="A31" s="14" t="s">
        <v>45</v>
      </c>
      <c r="B31" s="14" t="s">
        <v>46</v>
      </c>
      <c r="C31" s="27">
        <f>C28</f>
        <v>6059.2</v>
      </c>
      <c r="D31" s="27">
        <f t="shared" ref="D31:G31" si="8">D28</f>
        <v>5972</v>
      </c>
      <c r="E31" s="27">
        <f t="shared" si="8"/>
        <v>98.285112405779927</v>
      </c>
      <c r="F31" s="27">
        <f t="shared" si="8"/>
        <v>0</v>
      </c>
      <c r="G31" s="27">
        <f t="shared" si="8"/>
        <v>98.285112405779927</v>
      </c>
      <c r="H31" s="14"/>
    </row>
    <row r="32" spans="1:9" ht="26.25" customHeight="1" x14ac:dyDescent="0.2">
      <c r="A32" s="14" t="s">
        <v>47</v>
      </c>
      <c r="B32" s="14" t="s">
        <v>48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12" t="s">
        <v>16</v>
      </c>
    </row>
    <row r="33" spans="1:8" ht="54" customHeight="1" x14ac:dyDescent="0.2">
      <c r="A33" s="14" t="s">
        <v>49</v>
      </c>
      <c r="B33" s="15" t="s">
        <v>50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17" t="s">
        <v>27</v>
      </c>
    </row>
    <row r="34" spans="1:8" ht="30" customHeight="1" x14ac:dyDescent="0.2">
      <c r="A34" s="14" t="s">
        <v>51</v>
      </c>
      <c r="B34" s="14" t="s">
        <v>29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12" t="s">
        <v>16</v>
      </c>
    </row>
    <row r="35" spans="1:8" ht="24" customHeight="1" x14ac:dyDescent="0.2">
      <c r="A35" s="14" t="s">
        <v>52</v>
      </c>
      <c r="B35" s="14" t="s">
        <v>31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12" t="s">
        <v>16</v>
      </c>
    </row>
    <row r="36" spans="1:8" ht="48" customHeight="1" x14ac:dyDescent="0.2">
      <c r="A36" s="14" t="s">
        <v>53</v>
      </c>
      <c r="B36" s="14" t="s">
        <v>22</v>
      </c>
      <c r="C36" s="27">
        <v>0</v>
      </c>
      <c r="D36" s="27">
        <v>0</v>
      </c>
      <c r="E36" s="27">
        <v>0</v>
      </c>
      <c r="F36" s="27">
        <f t="shared" ref="F36" si="9">F33</f>
        <v>0</v>
      </c>
      <c r="G36" s="27">
        <v>0</v>
      </c>
      <c r="H36" s="12" t="s">
        <v>16</v>
      </c>
    </row>
    <row r="37" spans="1:8" ht="27" customHeight="1" x14ac:dyDescent="0.2">
      <c r="A37" s="14" t="s">
        <v>54</v>
      </c>
      <c r="B37" s="14" t="s">
        <v>24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12" t="s">
        <v>16</v>
      </c>
    </row>
  </sheetData>
  <mergeCells count="10">
    <mergeCell ref="A10:A11"/>
    <mergeCell ref="B10:B11"/>
    <mergeCell ref="C10:F10"/>
    <mergeCell ref="G10:G11"/>
    <mergeCell ref="H10:H11"/>
    <mergeCell ref="A1:H1"/>
    <mergeCell ref="A2:H2"/>
    <mergeCell ref="A3:H3"/>
    <mergeCell ref="E4:F4"/>
    <mergeCell ref="A5:H9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форма 2</vt:lpstr>
      <vt:lpstr>'приложение форма 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2026-01-21T04:48:31Z</cp:lastPrinted>
  <dcterms:created xsi:type="dcterms:W3CDTF">2026-01-21T03:24:04Z</dcterms:created>
  <dcterms:modified xsi:type="dcterms:W3CDTF">2026-01-21T05:13:53Z</dcterms:modified>
</cp:coreProperties>
</file>